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 /><Relationship Id="rId2" Type="http://schemas.openxmlformats.org/package/2006/relationships/metadata/core-properties" Target="docProps/core.xml" /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624" codeName="{00000000-0000-0000-0000-000000000000}"/>
  <workbookPr codeName="ThisWorkbook"/>
  <mc:AlternateContent xmlns:mc="http://schemas.openxmlformats.org/markup-compatibility/2006">
    <mc:Choice Requires="x15">
      <x15ac:absPath xmlns:x15ac="http://schemas.microsoft.com/office/spreadsheetml/2010/11/ac" url="D:\Windows\ServiceProfiles\NetworkService\AppData\Local\Packages\oice_16_974fa576_32c1d314_3f9e\AC\Temp\"/>
    </mc:Choice>
  </mc:AlternateContent>
  <xr:revisionPtr revIDLastSave="0" documentId="8_{25D6496C-B956-6248-A5EF-5580B709FE3F}" xr6:coauthVersionLast="45" xr6:coauthVersionMax="45" xr10:uidLastSave="{00000000-0000-0000-0000-000000000000}"/>
  <bookViews>
    <workbookView xWindow="-120" yWindow="-120" windowWidth="15600" windowHeight="11760" xr2:uid="{00000000-000D-0000-FFFF-FFFF00000000}"/>
  </bookViews>
  <sheets>
    <sheet name="Kvitanzia" sheetId="1" r:id="rId1"/>
    <sheet name="Danni" sheetId="2" r:id="rId2"/>
  </sheets>
  <definedNames>
    <definedName name="_xlnm.Print_Area" localSheetId="0">Kvitanzia!$A$1:$C$51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C7" i="1" l="1"/>
  <c r="C33" i="1"/>
  <c r="B34" i="1"/>
  <c r="C15" i="1"/>
  <c r="AD3" i="1"/>
  <c r="AD4" i="1"/>
  <c r="B32" i="1"/>
  <c r="T8" i="1"/>
  <c r="T7" i="1"/>
  <c r="C48" i="1"/>
  <c r="B48" i="1"/>
  <c r="C37" i="1"/>
  <c r="C38" i="1"/>
  <c r="C39" i="1"/>
  <c r="C40" i="1"/>
  <c r="C41" i="1"/>
  <c r="B40" i="1"/>
  <c r="A40" i="1"/>
  <c r="B39" i="1"/>
  <c r="A39" i="1"/>
  <c r="B38" i="1"/>
  <c r="A38" i="1"/>
  <c r="B37" i="1"/>
  <c r="A37" i="1"/>
  <c r="C31" i="1"/>
  <c r="B31" i="1"/>
  <c r="C30" i="1"/>
  <c r="B30" i="1"/>
  <c r="B29" i="1"/>
  <c r="A29" i="1"/>
  <c r="C28" i="1"/>
  <c r="B28" i="1"/>
  <c r="B16" i="1"/>
  <c r="T17" i="1"/>
  <c r="B42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EVGENIA HRISTOVA</author>
  </authors>
  <commentList>
    <comment ref="AD1" authorId="0" shapeId="0" xr:uid="{00000000-0006-0000-0000-000001000000}">
      <text>
        <r>
          <rPr>
            <b/>
            <sz val="10"/>
            <color indexed="81"/>
            <rFont val="Tahoma"/>
          </rPr>
          <t>EVGENIA HRISTOVA:</t>
        </r>
        <r>
          <rPr>
            <sz val="10"/>
            <color indexed="81"/>
            <rFont val="Tahoma"/>
          </rPr>
          <t xml:space="preserve">
Тук е номера на избрания ред</t>
        </r>
      </text>
    </comment>
    <comment ref="AC2" authorId="0" shapeId="0" xr:uid="{00000000-0006-0000-0000-000002000000}">
      <text>
        <r>
          <rPr>
            <b/>
            <sz val="10"/>
            <color indexed="81"/>
            <rFont val="Tahoma"/>
          </rPr>
          <t>EVGENIA HRISTOVA:</t>
        </r>
        <r>
          <rPr>
            <sz val="10"/>
            <color indexed="81"/>
            <rFont val="Tahoma"/>
          </rPr>
          <t xml:space="preserve">
Тук са сумираните данни, избрани от списъка</t>
        </r>
      </text>
    </comment>
    <comment ref="AD3" authorId="0" shapeId="0" xr:uid="{00000000-0006-0000-0000-000003000000}">
      <text>
        <r>
          <rPr>
            <b/>
            <sz val="10"/>
            <color indexed="81"/>
            <rFont val="Tahoma"/>
          </rPr>
          <t>EVGENIA HRISTOVA:</t>
        </r>
        <r>
          <rPr>
            <sz val="10"/>
            <color indexed="81"/>
            <rFont val="Tahoma"/>
          </rPr>
          <t xml:space="preserve">
Тук са данните, въведени в квитнацията</t>
        </r>
      </text>
    </comment>
    <comment ref="AD4" authorId="0" shapeId="0" xr:uid="{00000000-0006-0000-0000-000004000000}">
      <text>
        <r>
          <rPr>
            <b/>
            <sz val="10"/>
            <color indexed="81"/>
            <rFont val="Tahoma"/>
          </rPr>
          <t>EVGENIA HRISTOVA:</t>
        </r>
        <r>
          <rPr>
            <sz val="10"/>
            <color indexed="81"/>
            <rFont val="Tahoma"/>
          </rPr>
          <t xml:space="preserve">
Тук е функция, която показва дали има различие</t>
        </r>
      </text>
    </comment>
    <comment ref="F6" authorId="0" shapeId="0" xr:uid="{00000000-0006-0000-0000-000005000000}">
      <text>
        <r>
          <rPr>
            <sz val="10"/>
            <color indexed="81"/>
            <rFont val="Tahoma"/>
          </rPr>
          <t>Участва в кода</t>
        </r>
      </text>
    </comment>
    <comment ref="T7" authorId="0" shapeId="0" xr:uid="{00000000-0006-0000-0000-000006000000}">
      <text>
        <r>
          <rPr>
            <b/>
            <sz val="10"/>
            <color indexed="81"/>
            <rFont val="Tahoma"/>
          </rPr>
          <t>EVGENIA HRISTOVA:</t>
        </r>
        <r>
          <rPr>
            <sz val="10"/>
            <color indexed="81"/>
            <rFont val="Tahoma"/>
          </rPr>
          <t xml:space="preserve">
Участва в кода</t>
        </r>
      </text>
    </comment>
    <comment ref="T8" authorId="0" shapeId="0" xr:uid="{00000000-0006-0000-0000-000007000000}">
      <text>
        <r>
          <rPr>
            <b/>
            <sz val="10"/>
            <color indexed="81"/>
            <rFont val="Tahoma"/>
          </rPr>
          <t>EVGENIA HRISTOVA:</t>
        </r>
        <r>
          <rPr>
            <sz val="10"/>
            <color indexed="81"/>
            <rFont val="Tahoma"/>
          </rPr>
          <t xml:space="preserve">
Участва в кода</t>
        </r>
      </text>
    </comment>
    <comment ref="C11" authorId="0" shapeId="0" xr:uid="{00000000-0006-0000-0000-000008000000}">
      <text>
        <r>
          <rPr>
            <sz val="10"/>
            <color indexed="81"/>
            <rFont val="Tahoma"/>
          </rPr>
          <t>Въведете сумата!</t>
        </r>
      </text>
    </comment>
    <comment ref="C12" authorId="0" shapeId="0" xr:uid="{00000000-0006-0000-0000-000009000000}">
      <text>
        <r>
          <rPr>
            <sz val="10"/>
            <color indexed="81"/>
            <rFont val="Tahoma"/>
          </rPr>
          <t>Въведете сумата!</t>
        </r>
      </text>
    </comment>
    <comment ref="C13" authorId="0" shapeId="0" xr:uid="{00000000-0006-0000-0000-00000A000000}">
      <text>
        <r>
          <rPr>
            <sz val="10"/>
            <color indexed="81"/>
            <rFont val="Tahoma"/>
          </rPr>
          <t>Въведете сумата!</t>
        </r>
      </text>
    </comment>
    <comment ref="C14" authorId="0" shapeId="0" xr:uid="{00000000-0006-0000-0000-00000B000000}">
      <text>
        <r>
          <rPr>
            <sz val="10"/>
            <color indexed="81"/>
            <rFont val="Tahoma"/>
          </rPr>
          <t>Въведете сумата!</t>
        </r>
      </text>
    </comment>
    <comment ref="C15" authorId="0" shapeId="0" xr:uid="{00000000-0006-0000-0000-00000C000000}">
      <text>
        <r>
          <rPr>
            <sz val="10"/>
            <color indexed="81"/>
            <rFont val="Tahoma"/>
          </rPr>
          <t>Участва в кода</t>
        </r>
      </text>
    </comment>
    <comment ref="B22" authorId="0" shapeId="0" xr:uid="{00000000-0006-0000-0000-00000D000000}">
      <text>
        <r>
          <rPr>
            <sz val="10"/>
            <color indexed="81"/>
            <rFont val="Tahoma"/>
          </rPr>
          <t>Въведете!</t>
        </r>
      </text>
    </comment>
    <comment ref="C22" authorId="0" shapeId="0" xr:uid="{00000000-0006-0000-0000-00000E000000}">
      <text>
        <r>
          <rPr>
            <sz val="10"/>
            <color indexed="81"/>
            <rFont val="Tahoma"/>
          </rPr>
          <t>Въведете!</t>
        </r>
      </text>
    </comment>
  </commentList>
</comments>
</file>

<file path=xl/sharedStrings.xml><?xml version="1.0" encoding="utf-8"?>
<sst xmlns="http://schemas.openxmlformats.org/spreadsheetml/2006/main" count="124" uniqueCount="76">
  <si>
    <r>
      <t xml:space="preserve"> </t>
    </r>
    <r>
      <rPr>
        <b/>
        <sz val="10"/>
        <rFont val="Arial"/>
        <family val="2"/>
      </rPr>
      <t>Данни на организацията</t>
    </r>
  </si>
  <si>
    <t>фактура №</t>
  </si>
  <si>
    <t>№ фактура</t>
  </si>
  <si>
    <t>Общо</t>
  </si>
  <si>
    <t>№</t>
  </si>
  <si>
    <t>Организация</t>
  </si>
  <si>
    <t>вид вноска1</t>
  </si>
  <si>
    <t>вид вноска2</t>
  </si>
  <si>
    <t>вид вноска3</t>
  </si>
  <si>
    <t>вид вноска4</t>
  </si>
  <si>
    <t>сума1</t>
  </si>
  <si>
    <t>сума2</t>
  </si>
  <si>
    <t>сума3</t>
  </si>
  <si>
    <t>сума4</t>
  </si>
  <si>
    <t>дата-d</t>
  </si>
  <si>
    <t>сума-d</t>
  </si>
  <si>
    <t>Вносител</t>
  </si>
  <si>
    <t xml:space="preserve">срок </t>
  </si>
  <si>
    <t>Доплащане</t>
  </si>
  <si>
    <t xml:space="preserve"> Данни на организацията</t>
  </si>
  <si>
    <t>Име</t>
  </si>
  <si>
    <t>Презиме</t>
  </si>
  <si>
    <t>Фамилия</t>
  </si>
  <si>
    <t>ЕГН</t>
  </si>
  <si>
    <t>Konkat</t>
  </si>
  <si>
    <t>Стефанова</t>
  </si>
  <si>
    <t>Дата</t>
  </si>
  <si>
    <t>вид вноска</t>
  </si>
  <si>
    <t>сума</t>
  </si>
  <si>
    <t>Захариева</t>
  </si>
  <si>
    <t>Йорданова</t>
  </si>
  <si>
    <t>Димитров</t>
  </si>
  <si>
    <t>Христов</t>
  </si>
  <si>
    <t>вноска1</t>
  </si>
  <si>
    <t>вноска2</t>
  </si>
  <si>
    <t>услуга4</t>
  </si>
  <si>
    <t>услуга5</t>
  </si>
  <si>
    <t>услуга6</t>
  </si>
  <si>
    <t>срок2</t>
  </si>
  <si>
    <t>срок3</t>
  </si>
  <si>
    <t>Данни на клиента</t>
  </si>
  <si>
    <t>Анна</t>
  </si>
  <si>
    <t>Атанас</t>
  </si>
  <si>
    <t>Борислав</t>
  </si>
  <si>
    <t>Петров</t>
  </si>
  <si>
    <t>Николай</t>
  </si>
  <si>
    <t>доплащане1</t>
  </si>
  <si>
    <t>вид услуга1</t>
  </si>
  <si>
    <t>вид услуга2</t>
  </si>
  <si>
    <t>вид услуга3</t>
  </si>
  <si>
    <t>вид услуга4</t>
  </si>
  <si>
    <t>доп.данни1</t>
  </si>
  <si>
    <t>доп.данни2</t>
  </si>
  <si>
    <t>доп.данни3</t>
  </si>
  <si>
    <t>доп.данни4</t>
  </si>
  <si>
    <t>Novo</t>
  </si>
  <si>
    <t>ime</t>
  </si>
  <si>
    <t>Вноска по договор</t>
  </si>
  <si>
    <t>Услуга</t>
  </si>
  <si>
    <t>Срок доплащане</t>
  </si>
  <si>
    <t>Сума доплащане</t>
  </si>
  <si>
    <t>поредна</t>
  </si>
  <si>
    <t>закъснение</t>
  </si>
  <si>
    <t>Манев</t>
  </si>
  <si>
    <t>Колев</t>
  </si>
  <si>
    <t>Евролизинг - МО ЕООД</t>
  </si>
  <si>
    <t>просрочие</t>
  </si>
  <si>
    <t>словом:</t>
  </si>
  <si>
    <t>Касиер</t>
  </si>
  <si>
    <t>/подпис/</t>
  </si>
  <si>
    <t>За - срещу</t>
  </si>
  <si>
    <t>Вид вноска</t>
  </si>
  <si>
    <t>Сума</t>
  </si>
  <si>
    <t>Приходен касов ордер №</t>
  </si>
  <si>
    <t>Квитанция №</t>
  </si>
  <si>
    <t>Николай Манев Колев 8605167527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</si>
</sst>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64" formatCode="#,##0.00\ &quot;лв&quot;;\-#,##0.00\ &quot;лв&quot;"/>
    <numFmt numFmtId="165" formatCode="_-* #,##0.00\ &quot;лв&quot;_-;\-* #,##0.00\ &quot;лв&quot;_-;_-* &quot;-&quot;??\ &quot;лв&quot;_-;_-@_-"/>
    <numFmt numFmtId="166" formatCode="d\-mmm\-yyyy"/>
    <numFmt numFmtId="167" formatCode="#,##0.00_ ;\-#,##0.00\ "/>
    <numFmt numFmtId="168" formatCode="[$$-409]#,##0.00_ ;\-[$$-409]#,##0.00\ "/>
    <numFmt numFmtId="169" formatCode="#,##0.00\ &quot;лв&quot;"/>
    <numFmt numFmtId="170" formatCode="m/d/yy"/>
    <numFmt numFmtId="171" formatCode="0000000000"/>
  </numFmts>
  <fonts count="18" x14ac:knownFonts="1">
    <font>
      <sz val="10"/>
      <name val="Arial"/>
      <charset val="204"/>
    </font>
    <font>
      <sz val="10"/>
      <name val="Arial"/>
      <charset val="204"/>
    </font>
    <font>
      <sz val="10"/>
      <name val="Arial"/>
      <family val="2"/>
    </font>
    <font>
      <b/>
      <sz val="10"/>
      <name val="Arial"/>
      <family val="2"/>
    </font>
    <font>
      <sz val="8"/>
      <name val="Arial"/>
      <family val="2"/>
    </font>
    <font>
      <sz val="10"/>
      <color indexed="9"/>
      <name val="Arial"/>
      <family val="2"/>
    </font>
    <font>
      <sz val="10"/>
      <color indexed="22"/>
      <name val="Arial"/>
      <family val="2"/>
    </font>
    <font>
      <b/>
      <sz val="10"/>
      <color indexed="81"/>
      <name val="Tahoma"/>
    </font>
    <font>
      <sz val="10"/>
      <color indexed="81"/>
      <name val="Tahoma"/>
    </font>
    <font>
      <sz val="12"/>
      <name val="Arial"/>
      <family val="2"/>
    </font>
    <font>
      <b/>
      <i/>
      <sz val="12"/>
      <name val="Arial"/>
      <family val="2"/>
      <charset val="204"/>
    </font>
    <font>
      <b/>
      <sz val="10"/>
      <name val="Arial"/>
      <family val="2"/>
      <charset val="204"/>
    </font>
    <font>
      <b/>
      <i/>
      <sz val="10"/>
      <name val="Arial"/>
      <family val="2"/>
      <charset val="204"/>
    </font>
    <font>
      <vertAlign val="superscript"/>
      <sz val="10"/>
      <name val="Arial"/>
      <family val="2"/>
    </font>
    <font>
      <sz val="10"/>
      <name val="Arial"/>
      <family val="2"/>
      <charset val="204"/>
    </font>
    <font>
      <sz val="8"/>
      <name val="Arial"/>
      <family val="2"/>
      <charset val="204"/>
    </font>
    <font>
      <sz val="12"/>
      <name val="Arial"/>
      <family val="2"/>
      <charset val="204"/>
    </font>
    <font>
      <b/>
      <i/>
      <sz val="11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9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ashed">
        <color indexed="64"/>
      </top>
      <bottom style="dashed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165" fontId="1" fillId="0" borderId="0" applyFont="0" applyFill="0" applyBorder="0" applyAlignment="0" applyProtection="0"/>
  </cellStyleXfs>
  <cellXfs count="98">
    <xf numFmtId="0" fontId="0" fillId="0" borderId="0" xfId="0"/>
    <xf numFmtId="0" fontId="2" fillId="2" borderId="0" xfId="0" applyFont="1" applyFill="1"/>
    <xf numFmtId="0" fontId="2" fillId="0" borderId="0" xfId="0" applyFont="1" applyFill="1" applyBorder="1"/>
    <xf numFmtId="0" fontId="2" fillId="2" borderId="0" xfId="0" applyFont="1" applyFill="1" applyProtection="1">
      <protection locked="0"/>
    </xf>
    <xf numFmtId="0" fontId="0" fillId="2" borderId="0" xfId="0" applyFill="1"/>
    <xf numFmtId="22" fontId="0" fillId="2" borderId="0" xfId="0" applyNumberFormat="1" applyFill="1"/>
    <xf numFmtId="164" fontId="0" fillId="0" borderId="0" xfId="0" applyNumberFormat="1"/>
    <xf numFmtId="0" fontId="3" fillId="0" borderId="0" xfId="0" applyFont="1"/>
    <xf numFmtId="1" fontId="3" fillId="0" borderId="0" xfId="0" applyNumberFormat="1" applyFont="1"/>
    <xf numFmtId="2" fontId="3" fillId="0" borderId="0" xfId="0" applyNumberFormat="1" applyFont="1"/>
    <xf numFmtId="19" fontId="0" fillId="0" borderId="0" xfId="0" applyNumberFormat="1"/>
    <xf numFmtId="0" fontId="3" fillId="2" borderId="1" xfId="0" applyFont="1" applyFill="1" applyBorder="1"/>
    <xf numFmtId="0" fontId="3" fillId="3" borderId="0" xfId="0" applyFont="1" applyFill="1" applyAlignment="1">
      <alignment horizontal="left"/>
    </xf>
    <xf numFmtId="166" fontId="2" fillId="3" borderId="0" xfId="0" applyNumberFormat="1" applyFont="1" applyFill="1"/>
    <xf numFmtId="0" fontId="3" fillId="2" borderId="2" xfId="0" applyFont="1" applyFill="1" applyBorder="1"/>
    <xf numFmtId="167" fontId="5" fillId="4" borderId="3" xfId="1" applyNumberFormat="1" applyFont="1" applyFill="1" applyBorder="1"/>
    <xf numFmtId="168" fontId="5" fillId="4" borderId="3" xfId="1" applyNumberFormat="1" applyFont="1" applyFill="1" applyBorder="1"/>
    <xf numFmtId="0" fontId="3" fillId="0" borderId="0" xfId="0" applyNumberFormat="1" applyFont="1"/>
    <xf numFmtId="0" fontId="0" fillId="0" borderId="0" xfId="0" applyNumberFormat="1"/>
    <xf numFmtId="0" fontId="0" fillId="0" borderId="0" xfId="0" applyBorder="1" applyProtection="1"/>
    <xf numFmtId="0" fontId="0" fillId="0" borderId="0" xfId="0" applyProtection="1"/>
    <xf numFmtId="0" fontId="0" fillId="0" borderId="0" xfId="0" applyFill="1" applyBorder="1" applyProtection="1"/>
    <xf numFmtId="0" fontId="0" fillId="0" borderId="0" xfId="0" applyFill="1" applyProtection="1"/>
    <xf numFmtId="0" fontId="0" fillId="0" borderId="1" xfId="0" applyBorder="1" applyProtection="1"/>
    <xf numFmtId="0" fontId="0" fillId="0" borderId="0" xfId="0" quotePrefix="1" applyProtection="1"/>
    <xf numFmtId="170" fontId="3" fillId="0" borderId="0" xfId="0" applyNumberFormat="1" applyFont="1"/>
    <xf numFmtId="170" fontId="0" fillId="0" borderId="0" xfId="0" applyNumberFormat="1"/>
    <xf numFmtId="0" fontId="0" fillId="2" borderId="0" xfId="0" applyFill="1" applyBorder="1"/>
    <xf numFmtId="0" fontId="3" fillId="2" borderId="4" xfId="0" applyFont="1" applyFill="1" applyBorder="1"/>
    <xf numFmtId="0" fontId="2" fillId="2" borderId="5" xfId="0" applyFont="1" applyFill="1" applyBorder="1"/>
    <xf numFmtId="0" fontId="2" fillId="2" borderId="6" xfId="0" applyFont="1" applyFill="1" applyBorder="1"/>
    <xf numFmtId="171" fontId="12" fillId="3" borderId="7" xfId="0" applyNumberFormat="1" applyFont="1" applyFill="1" applyBorder="1" applyAlignment="1">
      <alignment horizontal="center"/>
    </xf>
    <xf numFmtId="14" fontId="12" fillId="3" borderId="0" xfId="0" applyNumberFormat="1" applyFont="1" applyFill="1" applyBorder="1" applyAlignment="1">
      <alignment horizontal="center"/>
    </xf>
    <xf numFmtId="0" fontId="3" fillId="2" borderId="5" xfId="0" applyFont="1" applyFill="1" applyBorder="1"/>
    <xf numFmtId="0" fontId="3" fillId="2" borderId="6" xfId="0" applyFont="1" applyFill="1" applyBorder="1"/>
    <xf numFmtId="0" fontId="9" fillId="0" borderId="0" xfId="0" applyFont="1" applyFill="1" applyBorder="1" applyAlignment="1">
      <alignment horizontal="left"/>
    </xf>
    <xf numFmtId="0" fontId="16" fillId="0" borderId="0" xfId="0" applyFont="1" applyFill="1" applyBorder="1" applyAlignment="1" applyProtection="1">
      <alignment horizontal="left"/>
      <protection locked="0"/>
    </xf>
    <xf numFmtId="0" fontId="0" fillId="0" borderId="0" xfId="0" applyFill="1" applyBorder="1" applyAlignment="1" applyProtection="1">
      <alignment horizontal="left"/>
      <protection locked="0"/>
    </xf>
    <xf numFmtId="171" fontId="12" fillId="3" borderId="7" xfId="0" applyNumberFormat="1" applyFont="1" applyFill="1" applyBorder="1" applyAlignment="1" applyProtection="1">
      <alignment horizontal="center"/>
      <protection locked="0"/>
    </xf>
    <xf numFmtId="14" fontId="12" fillId="3" borderId="0" xfId="0" applyNumberFormat="1" applyFont="1" applyFill="1" applyBorder="1" applyAlignment="1" applyProtection="1">
      <alignment horizontal="center"/>
      <protection locked="0"/>
    </xf>
    <xf numFmtId="0" fontId="2" fillId="2" borderId="2" xfId="0" applyFont="1" applyFill="1" applyBorder="1" applyProtection="1">
      <protection locked="0"/>
    </xf>
    <xf numFmtId="0" fontId="2" fillId="2" borderId="1" xfId="0" applyFont="1" applyFill="1" applyBorder="1" applyProtection="1">
      <protection locked="0"/>
    </xf>
    <xf numFmtId="165" fontId="2" fillId="2" borderId="1" xfId="1" applyFont="1" applyFill="1" applyBorder="1" applyProtection="1">
      <protection locked="0"/>
    </xf>
    <xf numFmtId="165" fontId="2" fillId="2" borderId="8" xfId="1" applyFont="1" applyFill="1" applyBorder="1" applyProtection="1">
      <protection locked="0"/>
    </xf>
    <xf numFmtId="0" fontId="2" fillId="4" borderId="9" xfId="0" applyFont="1" applyFill="1" applyBorder="1"/>
    <xf numFmtId="0" fontId="2" fillId="4" borderId="0" xfId="0" applyFont="1" applyFill="1" applyBorder="1"/>
    <xf numFmtId="0" fontId="2" fillId="4" borderId="7" xfId="0" applyFont="1" applyFill="1" applyBorder="1" applyAlignment="1">
      <alignment horizontal="right"/>
    </xf>
    <xf numFmtId="0" fontId="2" fillId="4" borderId="7" xfId="0" applyFont="1" applyFill="1" applyBorder="1" applyAlignment="1">
      <alignment horizontal="left"/>
    </xf>
    <xf numFmtId="0" fontId="13" fillId="4" borderId="9" xfId="0" applyFont="1" applyFill="1" applyBorder="1" applyAlignment="1">
      <alignment horizontal="right"/>
    </xf>
    <xf numFmtId="0" fontId="13" fillId="4" borderId="7" xfId="0" applyFont="1" applyFill="1" applyBorder="1" applyAlignment="1">
      <alignment horizontal="right"/>
    </xf>
    <xf numFmtId="0" fontId="0" fillId="4" borderId="9" xfId="0" applyFill="1" applyBorder="1"/>
    <xf numFmtId="0" fontId="3" fillId="4" borderId="9" xfId="0" applyFont="1" applyFill="1" applyBorder="1"/>
    <xf numFmtId="14" fontId="2" fillId="4" borderId="1" xfId="0" applyNumberFormat="1" applyFont="1" applyFill="1" applyBorder="1" applyAlignment="1" applyProtection="1">
      <alignment horizontal="left"/>
      <protection locked="0"/>
    </xf>
    <xf numFmtId="169" fontId="2" fillId="4" borderId="1" xfId="0" applyNumberFormat="1" applyFont="1" applyFill="1" applyBorder="1" applyAlignment="1" applyProtection="1">
      <alignment horizontal="right"/>
      <protection locked="0"/>
    </xf>
    <xf numFmtId="0" fontId="2" fillId="4" borderId="10" xfId="0" applyFont="1" applyFill="1" applyBorder="1"/>
    <xf numFmtId="0" fontId="2" fillId="4" borderId="11" xfId="0" applyFont="1" applyFill="1" applyBorder="1"/>
    <xf numFmtId="0" fontId="2" fillId="4" borderId="12" xfId="0" applyFont="1" applyFill="1" applyBorder="1"/>
    <xf numFmtId="0" fontId="5" fillId="4" borderId="0" xfId="0" applyFont="1" applyFill="1" applyAlignment="1">
      <alignment horizontal="center"/>
    </xf>
    <xf numFmtId="0" fontId="2" fillId="4" borderId="0" xfId="0" applyFont="1" applyFill="1" applyProtection="1">
      <protection locked="0"/>
    </xf>
    <xf numFmtId="0" fontId="2" fillId="4" borderId="13" xfId="0" applyFont="1" applyFill="1" applyBorder="1" applyAlignment="1">
      <alignment horizontal="center"/>
    </xf>
    <xf numFmtId="0" fontId="2" fillId="4" borderId="14" xfId="0" applyFont="1" applyFill="1" applyBorder="1" applyAlignment="1">
      <alignment horizontal="center"/>
    </xf>
    <xf numFmtId="0" fontId="0" fillId="4" borderId="7" xfId="0" applyFill="1" applyBorder="1"/>
    <xf numFmtId="0" fontId="2" fillId="4" borderId="7" xfId="0" applyFont="1" applyFill="1" applyBorder="1"/>
    <xf numFmtId="0" fontId="2" fillId="4" borderId="9" xfId="0" applyFont="1" applyFill="1" applyBorder="1" applyAlignment="1">
      <alignment horizontal="right"/>
    </xf>
    <xf numFmtId="0" fontId="2" fillId="0" borderId="1" xfId="0" applyFont="1" applyFill="1" applyBorder="1" applyProtection="1">
      <protection locked="0"/>
    </xf>
    <xf numFmtId="0" fontId="2" fillId="0" borderId="1" xfId="0" applyFont="1" applyFill="1" applyBorder="1" applyAlignment="1" applyProtection="1">
      <alignment horizontal="right"/>
      <protection locked="0"/>
    </xf>
    <xf numFmtId="165" fontId="2" fillId="0" borderId="1" xfId="1" applyFont="1" applyFill="1" applyBorder="1" applyProtection="1">
      <protection locked="0"/>
    </xf>
    <xf numFmtId="165" fontId="2" fillId="0" borderId="1" xfId="1" applyFont="1" applyFill="1" applyBorder="1"/>
    <xf numFmtId="0" fontId="2" fillId="4" borderId="0" xfId="0" applyFont="1" applyFill="1" applyBorder="1" applyAlignment="1">
      <alignment horizontal="left"/>
    </xf>
    <xf numFmtId="14" fontId="2" fillId="4" borderId="1" xfId="0" applyNumberFormat="1" applyFont="1" applyFill="1" applyBorder="1" applyAlignment="1">
      <alignment horizontal="left" wrapText="1"/>
    </xf>
    <xf numFmtId="169" fontId="0" fillId="4" borderId="1" xfId="0" applyNumberFormat="1" applyFill="1" applyBorder="1"/>
    <xf numFmtId="0" fontId="6" fillId="4" borderId="0" xfId="0" applyFont="1" applyFill="1"/>
    <xf numFmtId="0" fontId="2" fillId="0" borderId="1" xfId="0" applyFont="1" applyFill="1" applyBorder="1"/>
    <xf numFmtId="0" fontId="2" fillId="0" borderId="14" xfId="0" applyFont="1" applyFill="1" applyBorder="1"/>
    <xf numFmtId="165" fontId="2" fillId="0" borderId="14" xfId="1" applyFont="1" applyFill="1" applyBorder="1"/>
    <xf numFmtId="0" fontId="12" fillId="0" borderId="15" xfId="0" applyFont="1" applyFill="1" applyBorder="1" applyAlignment="1">
      <alignment horizontal="center" vertical="center" wrapText="1"/>
    </xf>
    <xf numFmtId="165" fontId="2" fillId="0" borderId="8" xfId="1" applyFont="1" applyFill="1" applyBorder="1"/>
    <xf numFmtId="0" fontId="17" fillId="4" borderId="0" xfId="0" applyFont="1" applyFill="1" applyBorder="1" applyAlignment="1">
      <alignment horizontal="right"/>
    </xf>
    <xf numFmtId="165" fontId="2" fillId="0" borderId="8" xfId="1" applyFont="1" applyFill="1" applyBorder="1" applyProtection="1">
      <protection locked="0"/>
    </xf>
    <xf numFmtId="0" fontId="2" fillId="0" borderId="14" xfId="0" applyFont="1" applyFill="1" applyBorder="1" applyProtection="1">
      <protection locked="0"/>
    </xf>
    <xf numFmtId="0" fontId="2" fillId="0" borderId="14" xfId="0" applyFont="1" applyFill="1" applyBorder="1" applyAlignment="1" applyProtection="1">
      <alignment horizontal="right"/>
      <protection locked="0"/>
    </xf>
    <xf numFmtId="165" fontId="2" fillId="0" borderId="14" xfId="1" applyFont="1" applyFill="1" applyBorder="1" applyProtection="1">
      <protection locked="0"/>
    </xf>
    <xf numFmtId="0" fontId="12" fillId="0" borderId="15" xfId="0" applyFont="1" applyFill="1" applyBorder="1" applyAlignment="1">
      <alignment horizontal="center" vertical="center"/>
    </xf>
    <xf numFmtId="165" fontId="17" fillId="0" borderId="16" xfId="1" applyFont="1" applyFill="1" applyBorder="1"/>
    <xf numFmtId="0" fontId="12" fillId="4" borderId="9" xfId="0" applyFont="1" applyFill="1" applyBorder="1" applyAlignment="1">
      <alignment horizontal="left" vertical="center" wrapText="1"/>
    </xf>
    <xf numFmtId="0" fontId="3" fillId="4" borderId="0" xfId="0" applyFont="1" applyFill="1" applyBorder="1" applyAlignment="1">
      <alignment horizontal="center" wrapText="1"/>
    </xf>
    <xf numFmtId="0" fontId="3" fillId="4" borderId="7" xfId="0" applyFont="1" applyFill="1" applyBorder="1" applyAlignment="1">
      <alignment horizontal="center"/>
    </xf>
    <xf numFmtId="0" fontId="4" fillId="3" borderId="0" xfId="0" applyFont="1" applyFill="1" applyBorder="1" applyAlignment="1">
      <alignment horizontal="center" vertical="center" wrapText="1"/>
    </xf>
    <xf numFmtId="0" fontId="4" fillId="3" borderId="7" xfId="0" applyFont="1" applyFill="1" applyBorder="1" applyAlignment="1">
      <alignment horizontal="center" vertical="center" wrapText="1"/>
    </xf>
    <xf numFmtId="0" fontId="11" fillId="0" borderId="9" xfId="0" applyFont="1" applyFill="1" applyBorder="1" applyAlignment="1">
      <alignment horizontal="center" vertical="center"/>
    </xf>
    <xf numFmtId="0" fontId="10" fillId="4" borderId="13" xfId="0" applyFont="1" applyFill="1" applyBorder="1" applyAlignment="1">
      <alignment horizontal="center" vertical="center" wrapText="1"/>
    </xf>
    <xf numFmtId="0" fontId="15" fillId="3" borderId="0" xfId="0" applyFont="1" applyFill="1" applyBorder="1" applyAlignment="1">
      <alignment horizontal="center" vertical="center" wrapText="1"/>
    </xf>
    <xf numFmtId="0" fontId="15" fillId="3" borderId="7" xfId="0" applyFont="1" applyFill="1" applyBorder="1" applyAlignment="1">
      <alignment horizontal="center" vertical="center" wrapText="1"/>
    </xf>
    <xf numFmtId="0" fontId="4" fillId="3" borderId="0" xfId="0" applyFont="1" applyFill="1" applyBorder="1" applyAlignment="1">
      <alignment wrapText="1"/>
    </xf>
    <xf numFmtId="0" fontId="4" fillId="3" borderId="0" xfId="0" applyFont="1" applyFill="1" applyAlignment="1">
      <alignment wrapText="1"/>
    </xf>
    <xf numFmtId="0" fontId="14" fillId="0" borderId="9" xfId="0" applyFont="1" applyFill="1" applyBorder="1" applyAlignment="1">
      <alignment horizontal="right"/>
    </xf>
    <xf numFmtId="0" fontId="14" fillId="0" borderId="0" xfId="0" applyFont="1" applyFill="1" applyBorder="1" applyAlignment="1">
      <alignment horizontal="right"/>
    </xf>
    <xf numFmtId="0" fontId="11" fillId="0" borderId="9" xfId="0" applyFont="1" applyFill="1" applyBorder="1" applyAlignment="1">
      <alignment horizontal="center" vertical="center" wrapText="1"/>
    </xf>
  </cellXfs>
  <cellStyles count="2">
    <cellStyle name="Currency" xfId="1" builtinId="4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 /><Relationship Id="rId7" Type="http://schemas.microsoft.com/office/2006/relationships/vbaProject" Target="vbaProject.bin" /><Relationship Id="rId2" Type="http://schemas.openxmlformats.org/officeDocument/2006/relationships/worksheet" Target="worksheets/sheet2.xml" /><Relationship Id="rId1" Type="http://schemas.openxmlformats.org/officeDocument/2006/relationships/worksheet" Target="worksheets/sheet1.xml" /><Relationship Id="rId6" Type="http://schemas.openxmlformats.org/officeDocument/2006/relationships/calcChain" Target="calcChain.xml" /><Relationship Id="rId5" Type="http://schemas.openxmlformats.org/officeDocument/2006/relationships/sharedStrings" Target="sharedStrings.xml" /><Relationship Id="rId4" Type="http://schemas.openxmlformats.org/officeDocument/2006/relationships/styles" Target="styles.xml" /></Relationships>
</file>

<file path=xl/ctrlProps/ctrlProp1.xml><?xml version="1.0" encoding="utf-8"?>
<formControlPr xmlns="http://schemas.microsoft.com/office/spreadsheetml/2009/9/main" objectType="List" dx="22" fmlaLink="$AD$1" fmlaRange="$N$2:$N$2156" noThreeD="1" sel="1" val="0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25</xdr:row>
      <xdr:rowOff>9525</xdr:rowOff>
    </xdr:from>
    <xdr:to>
      <xdr:col>1</xdr:col>
      <xdr:colOff>1190625</xdr:colOff>
      <xdr:row>25</xdr:row>
      <xdr:rowOff>200025</xdr:rowOff>
    </xdr:to>
    <xdr:sp macro="" textlink="">
      <xdr:nvSpPr>
        <xdr:cNvPr id="1285" name="WordArt 261">
          <a:extLst>
            <a:ext uri="{FF2B5EF4-FFF2-40B4-BE49-F238E27FC236}">
              <a16:creationId xmlns:a16="http://schemas.microsoft.com/office/drawing/2014/main" id="{98421091-C2F2-43B8-8040-07766FAAF37A}"/>
            </a:ext>
          </a:extLst>
        </xdr:cNvPr>
        <xdr:cNvSpPr>
          <a:spLocks noChangeArrowheads="1" noChangeShapeType="1" noTextEdit="1"/>
        </xdr:cNvSpPr>
      </xdr:nvSpPr>
      <xdr:spPr bwMode="auto">
        <a:xfrm rot="-4345200">
          <a:off x="1057275" y="3705225"/>
          <a:ext cx="152400" cy="2266950"/>
        </a:xfrm>
        <a:prstGeom prst="rect">
          <a:avLst/>
        </a:prstGeom>
      </xdr:spPr>
      <xdr:txBody>
        <a:bodyPr wrap="none" fromWordArt="1">
          <a:prstTxWarp prst="textPlain">
            <a:avLst>
              <a:gd name="adj" fmla="val 50000"/>
            </a:avLst>
          </a:prstTxWarp>
        </a:bodyPr>
        <a:lstStyle/>
        <a:p>
          <a:pPr algn="ctr" rtl="0"/>
          <a:r>
            <a:rPr lang="bg-BG" sz="3600" kern="10" spc="0">
              <a:ln w="9525">
                <a:solidFill>
                  <a:srgbClr val="000000"/>
                </a:solidFill>
                <a:round/>
                <a:headEnd/>
                <a:tailEnd/>
              </a:ln>
              <a:noFill/>
              <a:effectLst/>
              <a:latin typeface="Arial Black"/>
            </a:rPr>
            <a:t> </a:t>
          </a:r>
        </a:p>
      </xdr:txBody>
    </xdr:sp>
    <xdr:clientData/>
  </xdr:twoCellAnchor>
  <xdr:twoCellAnchor>
    <xdr:from>
      <xdr:col>0</xdr:col>
      <xdr:colOff>0</xdr:colOff>
      <xdr:row>22</xdr:row>
      <xdr:rowOff>85725</xdr:rowOff>
    </xdr:from>
    <xdr:to>
      <xdr:col>1</xdr:col>
      <xdr:colOff>952500</xdr:colOff>
      <xdr:row>23</xdr:row>
      <xdr:rowOff>114300</xdr:rowOff>
    </xdr:to>
    <xdr:sp macro="" textlink="">
      <xdr:nvSpPr>
        <xdr:cNvPr id="1292" name="WordArt 268">
          <a:extLst>
            <a:ext uri="{FF2B5EF4-FFF2-40B4-BE49-F238E27FC236}">
              <a16:creationId xmlns:a16="http://schemas.microsoft.com/office/drawing/2014/main" id="{95CCC236-7333-49B3-8F9F-0CAFA1413BF1}"/>
            </a:ext>
          </a:extLst>
        </xdr:cNvPr>
        <xdr:cNvSpPr>
          <a:spLocks noChangeArrowheads="1" noChangeShapeType="1" noTextEdit="1"/>
        </xdr:cNvSpPr>
      </xdr:nvSpPr>
      <xdr:spPr bwMode="auto">
        <a:xfrm rot="-4345200">
          <a:off x="985838" y="3367087"/>
          <a:ext cx="190500" cy="2162175"/>
        </a:xfrm>
        <a:prstGeom prst="rect">
          <a:avLst/>
        </a:prstGeom>
      </xdr:spPr>
      <xdr:txBody>
        <a:bodyPr wrap="none" fromWordArt="1">
          <a:prstTxWarp prst="textPlain">
            <a:avLst>
              <a:gd name="adj" fmla="val 50000"/>
            </a:avLst>
          </a:prstTxWarp>
        </a:bodyPr>
        <a:lstStyle/>
        <a:p>
          <a:pPr algn="ctr" rtl="0"/>
          <a:r>
            <a:rPr lang="bg-BG" sz="3600" kern="10" spc="0">
              <a:ln w="9525">
                <a:solidFill>
                  <a:srgbClr val="000000"/>
                </a:solidFill>
                <a:round/>
                <a:headEnd/>
                <a:tailEnd/>
              </a:ln>
              <a:noFill/>
              <a:effectLst/>
              <a:latin typeface="Arial Black"/>
            </a:rPr>
            <a:t> 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19050</xdr:colOff>
          <xdr:row>0</xdr:row>
          <xdr:rowOff>28575</xdr:rowOff>
        </xdr:from>
        <xdr:to>
          <xdr:col>5</xdr:col>
          <xdr:colOff>876300</xdr:colOff>
          <xdr:row>4</xdr:row>
          <xdr:rowOff>66675</xdr:rowOff>
        </xdr:to>
        <xdr:sp macro="" textlink="">
          <xdr:nvSpPr>
            <xdr:cNvPr id="1044" name="List Box 20" hidden="1">
              <a:extLst>
                <a:ext uri="{63B3BB69-23CF-44E3-9099-C40C66FF867C}">
                  <a14:compatExt spid="_x0000_s1044"/>
                </a:ext>
                <a:ext uri="{FF2B5EF4-FFF2-40B4-BE49-F238E27FC236}">
                  <a16:creationId xmlns:a16="http://schemas.microsoft.com/office/drawing/2014/main" id="{25D98311-544D-40A5-989B-1CC09579162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47625</xdr:colOff>
          <xdr:row>5</xdr:row>
          <xdr:rowOff>114300</xdr:rowOff>
        </xdr:from>
        <xdr:to>
          <xdr:col>5</xdr:col>
          <xdr:colOff>523875</xdr:colOff>
          <xdr:row>7</xdr:row>
          <xdr:rowOff>85725</xdr:rowOff>
        </xdr:to>
        <xdr:sp macro="" textlink="">
          <xdr:nvSpPr>
            <xdr:cNvPr id="1050" name="Button 26" hidden="1">
              <a:extLst>
                <a:ext uri="{63B3BB69-23CF-44E3-9099-C40C66FF867C}">
                  <a14:compatExt spid="_x0000_s1050"/>
                </a:ext>
                <a:ext uri="{FF2B5EF4-FFF2-40B4-BE49-F238E27FC236}">
                  <a16:creationId xmlns:a16="http://schemas.microsoft.com/office/drawing/2014/main" id="{79D42B2B-D97A-4A71-A29E-A1D98BACCA5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000000" mc:Ignorable="a14" a14:legacySpreadsheetColorIndex="67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n-US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Печат и съхранение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57150</xdr:colOff>
          <xdr:row>7</xdr:row>
          <xdr:rowOff>123825</xdr:rowOff>
        </xdr:from>
        <xdr:to>
          <xdr:col>5</xdr:col>
          <xdr:colOff>533400</xdr:colOff>
          <xdr:row>9</xdr:row>
          <xdr:rowOff>104775</xdr:rowOff>
        </xdr:to>
        <xdr:sp macro="" textlink="">
          <xdr:nvSpPr>
            <xdr:cNvPr id="1064" name="Button 40" hidden="1">
              <a:extLst>
                <a:ext uri="{63B3BB69-23CF-44E3-9099-C40C66FF867C}">
                  <a14:compatExt spid="_x0000_s1064"/>
                </a:ext>
                <a:ext uri="{FF2B5EF4-FFF2-40B4-BE49-F238E27FC236}">
                  <a16:creationId xmlns:a16="http://schemas.microsoft.com/office/drawing/2014/main" id="{3A8E99B0-B136-4986-BEA9-694DABA75AF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000000" mc:Ignorable="a14" a14:legacySpreadsheetColorIndex="67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n-US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Архивиране и запис на дискета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 /><Relationship Id="rId7" Type="http://schemas.openxmlformats.org/officeDocument/2006/relationships/comments" Target="../comments1.xml" /><Relationship Id="rId2" Type="http://schemas.openxmlformats.org/officeDocument/2006/relationships/drawing" Target="../drawings/drawing1.xml" /><Relationship Id="rId1" Type="http://schemas.openxmlformats.org/officeDocument/2006/relationships/printerSettings" Target="../printerSettings/printerSettings1.bin" /><Relationship Id="rId6" Type="http://schemas.openxmlformats.org/officeDocument/2006/relationships/ctrlProp" Target="../ctrlProps/ctrlProp3.xml" /><Relationship Id="rId5" Type="http://schemas.openxmlformats.org/officeDocument/2006/relationships/ctrlProp" Target="../ctrlProps/ctrlProp2.xml" /><Relationship Id="rId4" Type="http://schemas.openxmlformats.org/officeDocument/2006/relationships/ctrlProp" Target="../ctrlProps/ctrlProp1.xml" 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D59"/>
  <sheetViews>
    <sheetView showZeros="0" tabSelected="1" workbookViewId="0">
      <selection activeCell="B42" sqref="B42:C43"/>
    </sheetView>
  </sheetViews>
  <sheetFormatPr defaultColWidth="9.16796875" defaultRowHeight="12.75" x14ac:dyDescent="0.15"/>
  <cols>
    <col min="1" max="1" width="18.203125" style="4" bestFit="1" customWidth="1"/>
    <col min="2" max="2" width="15.91015625" style="4" bestFit="1" customWidth="1"/>
    <col min="3" max="3" width="24.67578125" style="4" customWidth="1"/>
    <col min="4" max="4" width="17.39453125" style="4" bestFit="1" customWidth="1"/>
    <col min="5" max="5" width="13.88671875" style="4" bestFit="1" customWidth="1"/>
    <col min="6" max="6" width="16.85546875" style="4" bestFit="1" customWidth="1"/>
    <col min="7" max="7" width="16.98828125" style="4" bestFit="1" customWidth="1"/>
    <col min="8" max="9" width="1.48046875" style="4" customWidth="1"/>
    <col min="10" max="13" width="15.640625" customWidth="1"/>
    <col min="14" max="14" width="47.33203125" bestFit="1" customWidth="1"/>
    <col min="15" max="15" width="41.12890625" style="4" customWidth="1"/>
    <col min="16" max="19" width="9.16796875" style="4"/>
    <col min="20" max="20" width="17.39453125" style="4" bestFit="1" customWidth="1"/>
    <col min="21" max="29" width="9.16796875" style="4"/>
    <col min="30" max="30" width="9.3046875" style="4" bestFit="1" customWidth="1"/>
    <col min="31" max="16384" width="9.16796875" style="4"/>
  </cols>
  <sheetData>
    <row r="1" spans="1:30" ht="14.1" customHeight="1" x14ac:dyDescent="0.15">
      <c r="A1" s="28" t="s">
        <v>40</v>
      </c>
      <c r="B1" s="29"/>
      <c r="C1" s="30" t="s">
        <v>0</v>
      </c>
      <c r="D1" s="3"/>
      <c r="J1" t="s">
        <v>20</v>
      </c>
      <c r="K1" t="s">
        <v>21</v>
      </c>
      <c r="L1" t="s">
        <v>22</v>
      </c>
      <c r="M1" t="s">
        <v>23</v>
      </c>
      <c r="N1" t="s">
        <v>24</v>
      </c>
      <c r="AD1" s="4">
        <v>1</v>
      </c>
    </row>
    <row r="2" spans="1:30" ht="26.25" customHeight="1" x14ac:dyDescent="0.15">
      <c r="A2" s="84" t="s">
        <v>20</v>
      </c>
      <c r="B2" s="36"/>
      <c r="C2" s="90"/>
      <c r="D2" s="1" t="s">
        <v>25</v>
      </c>
      <c r="E2" s="4">
        <v>9101286990</v>
      </c>
      <c r="J2" s="19"/>
      <c r="K2" s="19"/>
      <c r="L2" s="19"/>
      <c r="M2" s="20"/>
      <c r="N2" s="20"/>
      <c r="AD2" s="4" t="s">
        <v>75</v>
      </c>
    </row>
    <row r="3" spans="1:30" ht="14.25" x14ac:dyDescent="0.15">
      <c r="A3" s="84" t="s">
        <v>21</v>
      </c>
      <c r="B3" s="36"/>
      <c r="C3" s="90"/>
      <c r="D3" s="1"/>
      <c r="J3" s="21"/>
      <c r="K3" s="22"/>
      <c r="L3" s="22"/>
      <c r="M3" s="20"/>
      <c r="N3" s="20"/>
      <c r="AD3" s="4" t="str">
        <f>CONCATENATE(B2," ",B3," ",B4," ",B5,)</f>
        <v xml:space="preserve">   </v>
      </c>
    </row>
    <row r="4" spans="1:30" ht="14.1" customHeight="1" x14ac:dyDescent="0.15">
      <c r="A4" s="84" t="s">
        <v>22</v>
      </c>
      <c r="B4" s="36"/>
      <c r="C4" s="59"/>
      <c r="D4" s="1"/>
      <c r="J4" s="19"/>
      <c r="K4" s="20"/>
      <c r="L4" s="20"/>
      <c r="M4" s="20"/>
      <c r="N4" s="20"/>
      <c r="AD4" s="4" t="b">
        <f>EXACT(AD2,AD3)</f>
        <v>0</v>
      </c>
    </row>
    <row r="5" spans="1:30" ht="14.1" customHeight="1" x14ac:dyDescent="0.15">
      <c r="A5" s="84" t="s">
        <v>23</v>
      </c>
      <c r="B5" s="36"/>
      <c r="C5" s="60"/>
      <c r="D5" s="1"/>
      <c r="J5" s="21"/>
      <c r="K5" s="22"/>
      <c r="L5" s="22"/>
      <c r="M5" s="20"/>
      <c r="N5" s="20"/>
    </row>
    <row r="6" spans="1:30" ht="14.1" customHeight="1" x14ac:dyDescent="0.15">
      <c r="A6" s="84" t="s">
        <v>1</v>
      </c>
      <c r="B6" s="37">
        <v>0</v>
      </c>
      <c r="C6" s="61"/>
      <c r="D6" s="1"/>
      <c r="F6" s="5"/>
      <c r="J6" s="21"/>
      <c r="K6" s="20"/>
      <c r="L6" s="20"/>
      <c r="M6" s="20"/>
      <c r="N6" s="20"/>
    </row>
    <row r="7" spans="1:30" ht="13.5" customHeight="1" x14ac:dyDescent="0.15">
      <c r="A7" s="95" t="s">
        <v>73</v>
      </c>
      <c r="B7" s="96"/>
      <c r="C7" s="38">
        <f>MAX(Danni!A2:A71-8)+1</f>
        <v>-1</v>
      </c>
      <c r="J7" s="21"/>
      <c r="K7" s="20"/>
      <c r="L7" s="20"/>
      <c r="M7" s="20"/>
      <c r="N7" s="20"/>
      <c r="T7" s="12">
        <f>1+MAX(Danni!R2:R4930)</f>
        <v>7.5</v>
      </c>
    </row>
    <row r="8" spans="1:30" x14ac:dyDescent="0.15">
      <c r="A8" s="63" t="s">
        <v>26</v>
      </c>
      <c r="B8" s="39"/>
      <c r="C8" s="61"/>
      <c r="J8" s="21"/>
      <c r="K8" s="20"/>
      <c r="L8" s="20"/>
      <c r="M8" s="20"/>
      <c r="N8" s="20"/>
      <c r="T8" s="13">
        <f ca="1">NOW()</f>
        <v>43931.757546759261</v>
      </c>
    </row>
    <row r="9" spans="1:30" ht="13.5" thickBot="1" x14ac:dyDescent="0.2">
      <c r="A9" s="44"/>
      <c r="B9" s="2"/>
      <c r="C9" s="62"/>
      <c r="D9" s="1"/>
      <c r="J9" s="21"/>
      <c r="K9" s="20"/>
      <c r="L9" s="20"/>
      <c r="M9" s="20"/>
      <c r="N9" s="20"/>
    </row>
    <row r="10" spans="1:30" ht="13.5" thickBot="1" x14ac:dyDescent="0.2">
      <c r="A10" s="75" t="s">
        <v>70</v>
      </c>
      <c r="B10" s="75" t="s">
        <v>71</v>
      </c>
      <c r="C10" s="82" t="s">
        <v>72</v>
      </c>
      <c r="J10" s="21"/>
      <c r="K10" s="20"/>
      <c r="L10" s="20"/>
      <c r="M10" s="20"/>
      <c r="N10" s="20"/>
    </row>
    <row r="11" spans="1:30" x14ac:dyDescent="0.15">
      <c r="A11" s="79">
        <v>0</v>
      </c>
      <c r="B11" s="80">
        <v>0</v>
      </c>
      <c r="C11" s="81">
        <v>0</v>
      </c>
      <c r="D11" s="14" t="s">
        <v>58</v>
      </c>
      <c r="E11" s="11" t="s">
        <v>27</v>
      </c>
      <c r="F11" s="11" t="s">
        <v>59</v>
      </c>
      <c r="G11" s="11" t="s">
        <v>60</v>
      </c>
      <c r="J11" s="21"/>
      <c r="K11" s="20"/>
      <c r="L11" s="20"/>
      <c r="M11" s="20"/>
      <c r="N11" s="20"/>
    </row>
    <row r="12" spans="1:30" x14ac:dyDescent="0.15">
      <c r="A12" s="64">
        <v>0</v>
      </c>
      <c r="B12" s="65">
        <v>0</v>
      </c>
      <c r="C12" s="66">
        <v>0</v>
      </c>
      <c r="D12" s="40" t="s">
        <v>57</v>
      </c>
      <c r="E12" s="41" t="s">
        <v>61</v>
      </c>
      <c r="F12" s="41"/>
      <c r="G12" s="42">
        <v>0</v>
      </c>
      <c r="J12" s="21"/>
      <c r="K12" s="20"/>
      <c r="L12" s="20"/>
      <c r="M12" s="20"/>
      <c r="N12" s="20"/>
    </row>
    <row r="13" spans="1:30" x14ac:dyDescent="0.15">
      <c r="A13" s="64">
        <v>0</v>
      </c>
      <c r="B13" s="65">
        <v>0</v>
      </c>
      <c r="C13" s="66">
        <v>0</v>
      </c>
      <c r="D13" s="40" t="s">
        <v>18</v>
      </c>
      <c r="E13" s="41" t="s">
        <v>66</v>
      </c>
      <c r="F13" s="41" t="s">
        <v>62</v>
      </c>
      <c r="G13" s="42"/>
      <c r="J13" s="21"/>
      <c r="K13" s="20"/>
      <c r="L13" s="20"/>
      <c r="M13" s="20"/>
      <c r="N13" s="20"/>
    </row>
    <row r="14" spans="1:30" ht="13.5" thickBot="1" x14ac:dyDescent="0.2">
      <c r="A14" s="64">
        <v>0</v>
      </c>
      <c r="B14" s="65">
        <v>0</v>
      </c>
      <c r="C14" s="78">
        <v>0</v>
      </c>
      <c r="D14" s="40"/>
      <c r="E14" s="41"/>
      <c r="F14" s="41"/>
      <c r="G14" s="42">
        <v>0</v>
      </c>
      <c r="J14" s="21"/>
      <c r="K14" s="20"/>
      <c r="L14" s="20"/>
      <c r="M14" s="20"/>
      <c r="N14" s="20"/>
    </row>
    <row r="15" spans="1:30" ht="14.25" thickBot="1" x14ac:dyDescent="0.2">
      <c r="A15" s="44">
        <v>0</v>
      </c>
      <c r="B15" s="77" t="s">
        <v>3</v>
      </c>
      <c r="C15" s="83">
        <f>SUM(C11:C14)</f>
        <v>0</v>
      </c>
      <c r="D15" s="40"/>
      <c r="E15" s="41"/>
      <c r="F15" s="41"/>
      <c r="G15" s="42">
        <v>0</v>
      </c>
      <c r="J15" s="21"/>
      <c r="K15" s="20"/>
      <c r="L15" s="20"/>
      <c r="M15" s="20"/>
      <c r="N15" s="20"/>
    </row>
    <row r="16" spans="1:30" ht="15" customHeight="1" x14ac:dyDescent="0.15">
      <c r="A16" s="97" t="s">
        <v>67</v>
      </c>
      <c r="B16" s="91" t="e">
        <f ca="1">leva(C15)</f>
        <v>#NAME?</v>
      </c>
      <c r="C16" s="92"/>
      <c r="D16" s="40"/>
      <c r="E16" s="41"/>
      <c r="F16" s="41"/>
      <c r="G16" s="42">
        <v>0</v>
      </c>
      <c r="J16" s="21"/>
      <c r="K16" s="20"/>
      <c r="L16" s="20"/>
      <c r="M16" s="20"/>
      <c r="N16" s="20"/>
    </row>
    <row r="17" spans="1:21" ht="12.75" customHeight="1" x14ac:dyDescent="0.15">
      <c r="A17" s="97"/>
      <c r="B17" s="91"/>
      <c r="C17" s="92"/>
      <c r="D17" s="40"/>
      <c r="E17" s="41"/>
      <c r="F17" s="41"/>
      <c r="G17" s="42">
        <v>0</v>
      </c>
      <c r="J17" s="21"/>
      <c r="K17" s="20"/>
      <c r="L17" s="20"/>
      <c r="M17" s="20"/>
      <c r="N17" s="20"/>
      <c r="T17" s="93" t="e">
        <f ca="1">leva(U15)</f>
        <v>#NAME?</v>
      </c>
      <c r="U17" s="94"/>
    </row>
    <row r="18" spans="1:21" ht="26.25" customHeight="1" x14ac:dyDescent="0.15">
      <c r="A18" s="44"/>
      <c r="B18" s="45"/>
      <c r="C18" s="46"/>
      <c r="D18" s="40"/>
      <c r="E18" s="41"/>
      <c r="F18" s="41"/>
      <c r="G18" s="42">
        <v>0</v>
      </c>
      <c r="J18" s="21"/>
      <c r="K18" s="20"/>
      <c r="L18" s="20"/>
      <c r="M18" s="20"/>
      <c r="N18" s="20"/>
    </row>
    <row r="19" spans="1:21" x14ac:dyDescent="0.15">
      <c r="A19" s="44" t="s">
        <v>16</v>
      </c>
      <c r="B19" s="45"/>
      <c r="C19" s="47" t="s">
        <v>68</v>
      </c>
      <c r="D19" s="40"/>
      <c r="E19" s="41"/>
      <c r="F19" s="41"/>
      <c r="G19" s="42">
        <v>0</v>
      </c>
      <c r="J19" s="21"/>
      <c r="K19" s="20"/>
      <c r="L19" s="20"/>
      <c r="M19" s="20"/>
      <c r="N19" s="20"/>
    </row>
    <row r="20" spans="1:21" ht="15" customHeight="1" x14ac:dyDescent="0.15">
      <c r="A20" s="48" t="s">
        <v>69</v>
      </c>
      <c r="B20" s="45"/>
      <c r="C20" s="49" t="s">
        <v>69</v>
      </c>
      <c r="D20" s="40"/>
      <c r="E20" s="41"/>
      <c r="F20" s="41"/>
      <c r="G20" s="42">
        <v>0</v>
      </c>
      <c r="J20" s="21"/>
      <c r="K20" s="20"/>
      <c r="L20" s="20"/>
      <c r="M20" s="20"/>
      <c r="N20" s="20"/>
    </row>
    <row r="21" spans="1:21" ht="26.25" customHeight="1" x14ac:dyDescent="0.15">
      <c r="A21" s="50"/>
      <c r="B21" s="85" t="s">
        <v>17</v>
      </c>
      <c r="C21" s="86" t="s">
        <v>28</v>
      </c>
      <c r="D21" s="40"/>
      <c r="E21" s="41"/>
      <c r="F21" s="41"/>
      <c r="G21" s="42">
        <v>0</v>
      </c>
      <c r="J21" s="21"/>
      <c r="K21" s="20"/>
      <c r="L21" s="20"/>
      <c r="M21" s="20"/>
      <c r="N21" s="20"/>
    </row>
    <row r="22" spans="1:21" x14ac:dyDescent="0.15">
      <c r="A22" s="51" t="s">
        <v>18</v>
      </c>
      <c r="B22" s="52">
        <v>0</v>
      </c>
      <c r="C22" s="53">
        <v>0</v>
      </c>
      <c r="D22" s="40"/>
      <c r="E22" s="41"/>
      <c r="F22" s="41"/>
      <c r="G22" s="42">
        <v>0</v>
      </c>
      <c r="J22" s="21"/>
      <c r="K22" s="20"/>
      <c r="L22" s="20"/>
      <c r="M22" s="20"/>
      <c r="N22" s="20"/>
    </row>
    <row r="23" spans="1:21" x14ac:dyDescent="0.15">
      <c r="A23" s="54"/>
      <c r="B23" s="55"/>
      <c r="C23" s="56"/>
      <c r="D23" s="40"/>
      <c r="E23" s="41"/>
      <c r="F23" s="41"/>
      <c r="G23" s="43">
        <v>0</v>
      </c>
      <c r="J23" s="21"/>
      <c r="K23" s="20"/>
      <c r="L23" s="20"/>
      <c r="M23" s="20"/>
      <c r="N23" s="20"/>
    </row>
    <row r="24" spans="1:21" x14ac:dyDescent="0.15">
      <c r="A24" s="57">
        <v>1</v>
      </c>
      <c r="B24" s="57">
        <v>2</v>
      </c>
      <c r="C24" s="57">
        <v>3</v>
      </c>
      <c r="D24" s="40"/>
      <c r="E24" s="41"/>
      <c r="F24" s="41"/>
      <c r="G24" s="43">
        <v>0</v>
      </c>
      <c r="J24" s="21"/>
      <c r="K24" s="20"/>
      <c r="L24" s="20"/>
      <c r="M24" s="20"/>
      <c r="N24" s="20"/>
    </row>
    <row r="25" spans="1:21" x14ac:dyDescent="0.15">
      <c r="A25" s="15">
        <v>0</v>
      </c>
      <c r="B25" s="16">
        <v>0</v>
      </c>
      <c r="C25" s="15">
        <v>0</v>
      </c>
      <c r="D25" s="40"/>
      <c r="E25" s="41"/>
      <c r="F25" s="41"/>
      <c r="G25" s="43">
        <v>0</v>
      </c>
      <c r="J25" s="21"/>
      <c r="K25" s="20"/>
      <c r="L25" s="20"/>
      <c r="M25" s="20"/>
      <c r="N25" s="20"/>
    </row>
    <row r="26" spans="1:21" x14ac:dyDescent="0.15">
      <c r="A26" s="58">
        <v>0</v>
      </c>
      <c r="B26" s="58">
        <v>0</v>
      </c>
      <c r="C26" s="58">
        <v>0</v>
      </c>
      <c r="D26" s="40"/>
      <c r="E26" s="41"/>
      <c r="F26" s="41"/>
      <c r="G26" s="43">
        <v>0</v>
      </c>
      <c r="J26" s="21"/>
      <c r="K26" s="20"/>
      <c r="L26" s="20"/>
      <c r="M26" s="20"/>
      <c r="N26" s="20"/>
    </row>
    <row r="27" spans="1:21" x14ac:dyDescent="0.15">
      <c r="A27" s="28" t="s">
        <v>40</v>
      </c>
      <c r="B27" s="33"/>
      <c r="C27" s="34" t="s">
        <v>19</v>
      </c>
      <c r="D27" s="40"/>
      <c r="E27" s="41"/>
      <c r="F27" s="41"/>
      <c r="G27" s="43">
        <v>0</v>
      </c>
      <c r="J27" s="21"/>
      <c r="K27" s="20"/>
      <c r="L27" s="20"/>
      <c r="M27" s="20"/>
      <c r="N27" s="20"/>
    </row>
    <row r="28" spans="1:21" ht="26.25" customHeight="1" x14ac:dyDescent="0.15">
      <c r="A28" s="84" t="s">
        <v>20</v>
      </c>
      <c r="B28" s="35">
        <f t="shared" ref="B28:C31" si="0">B2</f>
        <v>0</v>
      </c>
      <c r="C28" s="90">
        <f t="shared" si="0"/>
        <v>0</v>
      </c>
      <c r="D28" s="40"/>
      <c r="E28" s="41"/>
      <c r="F28" s="41"/>
      <c r="G28" s="43">
        <v>0</v>
      </c>
      <c r="J28" s="21"/>
      <c r="K28" s="20"/>
      <c r="L28" s="20"/>
      <c r="M28" s="20"/>
      <c r="N28" s="20"/>
    </row>
    <row r="29" spans="1:21" ht="14.1" customHeight="1" x14ac:dyDescent="0.15">
      <c r="A29" s="84" t="str">
        <f>A3</f>
        <v>Презиме</v>
      </c>
      <c r="B29" s="35">
        <f t="shared" si="0"/>
        <v>0</v>
      </c>
      <c r="C29" s="90"/>
      <c r="D29" s="40"/>
      <c r="E29" s="41"/>
      <c r="F29" s="41"/>
      <c r="G29" s="43">
        <v>0</v>
      </c>
      <c r="J29" s="21"/>
      <c r="K29" s="20"/>
      <c r="L29" s="20"/>
      <c r="M29" s="20"/>
      <c r="N29" s="20"/>
    </row>
    <row r="30" spans="1:21" ht="14.1" customHeight="1" x14ac:dyDescent="0.15">
      <c r="A30" s="84" t="s">
        <v>22</v>
      </c>
      <c r="B30" s="35">
        <f t="shared" si="0"/>
        <v>0</v>
      </c>
      <c r="C30" s="59">
        <f t="shared" si="0"/>
        <v>0</v>
      </c>
      <c r="D30" s="40"/>
      <c r="E30" s="41"/>
      <c r="F30" s="41"/>
      <c r="G30" s="43">
        <v>0</v>
      </c>
      <c r="J30" s="22"/>
      <c r="K30" s="20"/>
      <c r="L30" s="20"/>
      <c r="M30" s="20"/>
      <c r="N30" s="20"/>
    </row>
    <row r="31" spans="1:21" ht="14.1" customHeight="1" x14ac:dyDescent="0.15">
      <c r="A31" s="84" t="s">
        <v>23</v>
      </c>
      <c r="B31" s="35">
        <f t="shared" si="0"/>
        <v>0</v>
      </c>
      <c r="C31" s="60">
        <f t="shared" si="0"/>
        <v>0</v>
      </c>
      <c r="D31" s="40"/>
      <c r="E31" s="41"/>
      <c r="F31" s="41"/>
      <c r="G31" s="43">
        <v>0</v>
      </c>
      <c r="J31" s="21"/>
      <c r="K31" s="20"/>
      <c r="L31" s="20"/>
      <c r="M31" s="20"/>
      <c r="N31" s="20"/>
    </row>
    <row r="32" spans="1:21" ht="14.1" customHeight="1" x14ac:dyDescent="0.15">
      <c r="A32" s="84" t="s">
        <v>1</v>
      </c>
      <c r="B32" s="68">
        <f>B6</f>
        <v>0</v>
      </c>
      <c r="C32" s="61"/>
      <c r="D32" s="40"/>
      <c r="E32" s="41"/>
      <c r="F32" s="41"/>
      <c r="G32" s="43">
        <v>0</v>
      </c>
      <c r="J32" s="21"/>
      <c r="K32" s="20"/>
      <c r="L32" s="20"/>
      <c r="M32" s="20"/>
      <c r="N32" s="20"/>
    </row>
    <row r="33" spans="1:14" x14ac:dyDescent="0.15">
      <c r="A33" s="95" t="s">
        <v>74</v>
      </c>
      <c r="B33" s="96"/>
      <c r="C33" s="31">
        <f>C7</f>
        <v>-1</v>
      </c>
      <c r="D33" s="40"/>
      <c r="E33" s="41"/>
      <c r="F33" s="41"/>
      <c r="G33" s="43">
        <v>0</v>
      </c>
      <c r="J33" s="21"/>
      <c r="K33" s="20"/>
      <c r="L33" s="20"/>
      <c r="M33" s="20"/>
      <c r="N33" s="20"/>
    </row>
    <row r="34" spans="1:14" x14ac:dyDescent="0.15">
      <c r="A34" s="63" t="s">
        <v>26</v>
      </c>
      <c r="B34" s="32">
        <f ca="1">NOW()</f>
        <v>43931.757546759261</v>
      </c>
      <c r="C34" s="61"/>
      <c r="D34" s="40"/>
      <c r="E34" s="41"/>
      <c r="F34" s="41"/>
      <c r="G34" s="43">
        <v>0</v>
      </c>
      <c r="J34" s="21"/>
      <c r="K34" s="20"/>
      <c r="L34" s="20"/>
      <c r="M34" s="20"/>
      <c r="N34" s="20"/>
    </row>
    <row r="35" spans="1:14" ht="13.5" thickBot="1" x14ac:dyDescent="0.2">
      <c r="A35" s="44"/>
      <c r="B35" s="2"/>
      <c r="C35" s="62"/>
      <c r="D35" s="40"/>
      <c r="E35" s="41"/>
      <c r="F35" s="41"/>
      <c r="G35" s="42">
        <v>0</v>
      </c>
      <c r="J35" s="21"/>
      <c r="K35" s="20"/>
      <c r="L35" s="20"/>
      <c r="M35" s="20"/>
      <c r="N35" s="20"/>
    </row>
    <row r="36" spans="1:14" ht="13.5" thickBot="1" x14ac:dyDescent="0.2">
      <c r="A36" s="75" t="s">
        <v>70</v>
      </c>
      <c r="B36" s="75" t="s">
        <v>71</v>
      </c>
      <c r="C36" s="82" t="s">
        <v>72</v>
      </c>
      <c r="D36" s="27"/>
      <c r="E36" s="27"/>
      <c r="F36" s="27"/>
      <c r="G36" s="27"/>
      <c r="J36" s="21"/>
      <c r="K36" s="20"/>
      <c r="L36" s="20"/>
      <c r="M36" s="20"/>
      <c r="N36" s="20"/>
    </row>
    <row r="37" spans="1:14" x14ac:dyDescent="0.15">
      <c r="A37" s="73">
        <f t="shared" ref="A37:C40" si="1">A11</f>
        <v>0</v>
      </c>
      <c r="B37" s="73">
        <f t="shared" si="1"/>
        <v>0</v>
      </c>
      <c r="C37" s="74">
        <f t="shared" si="1"/>
        <v>0</v>
      </c>
      <c r="D37" s="27"/>
      <c r="E37" s="27"/>
      <c r="F37" s="27"/>
      <c r="G37" s="27"/>
      <c r="J37" s="21"/>
      <c r="K37" s="20"/>
      <c r="L37" s="20"/>
      <c r="M37" s="20"/>
      <c r="N37" s="20"/>
    </row>
    <row r="38" spans="1:14" x14ac:dyDescent="0.15">
      <c r="A38" s="72">
        <f t="shared" si="1"/>
        <v>0</v>
      </c>
      <c r="B38" s="72">
        <f t="shared" si="1"/>
        <v>0</v>
      </c>
      <c r="C38" s="67">
        <f t="shared" si="1"/>
        <v>0</v>
      </c>
      <c r="D38" s="27"/>
      <c r="E38" s="27"/>
      <c r="F38" s="27"/>
      <c r="G38" s="27"/>
      <c r="J38" s="21"/>
      <c r="K38" s="20"/>
      <c r="L38" s="20"/>
      <c r="M38" s="23"/>
      <c r="N38" s="20"/>
    </row>
    <row r="39" spans="1:14" x14ac:dyDescent="0.15">
      <c r="A39" s="72">
        <f t="shared" si="1"/>
        <v>0</v>
      </c>
      <c r="B39" s="72">
        <f t="shared" si="1"/>
        <v>0</v>
      </c>
      <c r="C39" s="67">
        <f t="shared" si="1"/>
        <v>0</v>
      </c>
      <c r="D39" s="27"/>
      <c r="E39" s="27"/>
      <c r="F39" s="27"/>
      <c r="G39" s="27"/>
      <c r="J39" s="21"/>
      <c r="K39" s="20"/>
      <c r="L39" s="20"/>
      <c r="M39" s="20"/>
      <c r="N39" s="20"/>
    </row>
    <row r="40" spans="1:14" ht="13.5" thickBot="1" x14ac:dyDescent="0.2">
      <c r="A40" s="72">
        <f t="shared" si="1"/>
        <v>0</v>
      </c>
      <c r="B40" s="72">
        <f t="shared" si="1"/>
        <v>0</v>
      </c>
      <c r="C40" s="76">
        <f t="shared" si="1"/>
        <v>0</v>
      </c>
      <c r="D40" s="27"/>
      <c r="E40" s="27"/>
      <c r="F40" s="27"/>
      <c r="G40" s="27"/>
      <c r="J40" s="21"/>
      <c r="K40" s="20"/>
      <c r="L40" s="20"/>
      <c r="M40" s="20"/>
      <c r="N40" s="20"/>
    </row>
    <row r="41" spans="1:14" ht="14.25" thickBot="1" x14ac:dyDescent="0.2">
      <c r="A41" s="44"/>
      <c r="B41" s="77" t="s">
        <v>3</v>
      </c>
      <c r="C41" s="83">
        <f>SUM(C37:C40)</f>
        <v>0</v>
      </c>
      <c r="D41" s="27"/>
      <c r="E41" s="27"/>
      <c r="F41" s="27"/>
      <c r="G41" s="27"/>
      <c r="J41" s="21"/>
      <c r="K41" s="20"/>
      <c r="L41" s="20"/>
      <c r="M41" s="20"/>
      <c r="N41" s="20"/>
    </row>
    <row r="42" spans="1:14" ht="16.5" customHeight="1" x14ac:dyDescent="0.15">
      <c r="A42" s="89" t="s">
        <v>67</v>
      </c>
      <c r="B42" s="87" t="e">
        <f ca="1">leva(C41)</f>
        <v>#NAME?</v>
      </c>
      <c r="C42" s="88"/>
      <c r="J42" s="21"/>
      <c r="K42" s="20"/>
      <c r="L42" s="20"/>
      <c r="M42" s="20"/>
      <c r="N42" s="20"/>
    </row>
    <row r="43" spans="1:14" ht="15" customHeight="1" x14ac:dyDescent="0.15">
      <c r="A43" s="89"/>
      <c r="B43" s="87"/>
      <c r="C43" s="88"/>
      <c r="J43" s="21"/>
      <c r="K43" s="20"/>
      <c r="L43" s="20"/>
      <c r="M43" s="20"/>
      <c r="N43" s="20"/>
    </row>
    <row r="44" spans="1:14" ht="26.25" customHeight="1" x14ac:dyDescent="0.15">
      <c r="A44" s="44"/>
      <c r="B44" s="45"/>
      <c r="C44" s="46"/>
      <c r="J44" s="21"/>
      <c r="K44" s="20"/>
      <c r="L44" s="20"/>
      <c r="M44" s="20"/>
      <c r="N44" s="20"/>
    </row>
    <row r="45" spans="1:14" x14ac:dyDescent="0.15">
      <c r="A45" s="44" t="s">
        <v>16</v>
      </c>
      <c r="B45" s="45"/>
      <c r="C45" s="47" t="s">
        <v>68</v>
      </c>
      <c r="J45" s="21"/>
      <c r="K45" s="20"/>
      <c r="L45" s="20"/>
      <c r="M45" s="20"/>
      <c r="N45" s="20"/>
    </row>
    <row r="46" spans="1:14" ht="15" x14ac:dyDescent="0.15">
      <c r="A46" s="48" t="s">
        <v>69</v>
      </c>
      <c r="B46" s="45"/>
      <c r="C46" s="49" t="s">
        <v>69</v>
      </c>
      <c r="J46" s="21"/>
      <c r="K46" s="20"/>
      <c r="L46" s="20"/>
      <c r="M46" s="20"/>
      <c r="N46" s="20"/>
    </row>
    <row r="47" spans="1:14" ht="26.25" customHeight="1" x14ac:dyDescent="0.15">
      <c r="A47" s="50"/>
      <c r="B47" s="85" t="s">
        <v>17</v>
      </c>
      <c r="C47" s="86" t="s">
        <v>28</v>
      </c>
      <c r="J47" s="21"/>
      <c r="K47" s="20"/>
      <c r="L47" s="20"/>
      <c r="M47" s="20"/>
      <c r="N47" s="20"/>
    </row>
    <row r="48" spans="1:14" x14ac:dyDescent="0.15">
      <c r="A48" s="51" t="s">
        <v>18</v>
      </c>
      <c r="B48" s="69">
        <f>B22</f>
        <v>0</v>
      </c>
      <c r="C48" s="70">
        <f>C22</f>
        <v>0</v>
      </c>
      <c r="J48" s="21"/>
      <c r="K48" s="20"/>
      <c r="L48" s="20"/>
      <c r="M48" s="20"/>
      <c r="N48" s="20"/>
    </row>
    <row r="49" spans="1:14" x14ac:dyDescent="0.15">
      <c r="A49" s="54"/>
      <c r="B49" s="55"/>
      <c r="C49" s="56"/>
      <c r="J49" s="21"/>
      <c r="K49" s="19"/>
      <c r="L49" s="19"/>
      <c r="M49" s="20"/>
      <c r="N49" s="20"/>
    </row>
    <row r="50" spans="1:14" x14ac:dyDescent="0.15">
      <c r="A50" s="57">
        <v>1</v>
      </c>
      <c r="B50" s="57">
        <v>2</v>
      </c>
      <c r="C50" s="57">
        <v>3</v>
      </c>
      <c r="J50" s="21"/>
      <c r="K50" s="20"/>
      <c r="L50" s="20"/>
      <c r="M50" s="20"/>
      <c r="N50" s="20"/>
    </row>
    <row r="51" spans="1:14" x14ac:dyDescent="0.15">
      <c r="A51" s="71">
        <v>0</v>
      </c>
      <c r="B51" s="71">
        <v>0</v>
      </c>
      <c r="C51" s="71">
        <v>0</v>
      </c>
      <c r="J51" s="22"/>
      <c r="K51" s="20"/>
      <c r="L51" s="20"/>
      <c r="M51" s="20"/>
      <c r="N51" s="20"/>
    </row>
    <row r="52" spans="1:14" x14ac:dyDescent="0.15">
      <c r="J52" s="21"/>
      <c r="K52" s="20"/>
      <c r="L52" s="20"/>
      <c r="M52" s="20"/>
      <c r="N52" s="20"/>
    </row>
    <row r="53" spans="1:14" x14ac:dyDescent="0.15">
      <c r="J53" s="21"/>
      <c r="K53" s="20"/>
      <c r="L53" s="20"/>
      <c r="M53" s="20"/>
      <c r="N53" s="20"/>
    </row>
    <row r="54" spans="1:14" x14ac:dyDescent="0.15">
      <c r="J54" s="21"/>
      <c r="K54" s="20"/>
      <c r="L54" s="20"/>
      <c r="M54" s="20"/>
      <c r="N54" s="20"/>
    </row>
    <row r="55" spans="1:14" x14ac:dyDescent="0.15">
      <c r="J55" s="21"/>
      <c r="K55" s="20"/>
      <c r="L55" s="20"/>
      <c r="M55" s="20"/>
      <c r="N55" s="20"/>
    </row>
    <row r="56" spans="1:14" x14ac:dyDescent="0.15">
      <c r="J56" s="21"/>
      <c r="K56" s="19"/>
      <c r="L56" s="19"/>
      <c r="M56" s="20"/>
      <c r="N56" s="20"/>
    </row>
    <row r="57" spans="1:14" x14ac:dyDescent="0.15">
      <c r="J57" s="21"/>
      <c r="K57" s="20"/>
      <c r="L57" s="20"/>
      <c r="M57" s="20"/>
      <c r="N57" s="20"/>
    </row>
    <row r="58" spans="1:14" x14ac:dyDescent="0.15">
      <c r="J58" s="21"/>
      <c r="K58" s="20"/>
      <c r="L58" s="20"/>
      <c r="M58" s="20"/>
      <c r="N58" s="20"/>
    </row>
    <row r="59" spans="1:14" x14ac:dyDescent="0.15">
      <c r="J59" s="21"/>
      <c r="K59" s="20"/>
      <c r="L59" s="20"/>
      <c r="M59" s="24"/>
      <c r="N59" s="20"/>
    </row>
  </sheetData>
  <mergeCells count="9">
    <mergeCell ref="T17:U17"/>
    <mergeCell ref="A7:B7"/>
    <mergeCell ref="A33:B33"/>
    <mergeCell ref="A16:A17"/>
    <mergeCell ref="B42:C43"/>
    <mergeCell ref="A42:A43"/>
    <mergeCell ref="C2:C3"/>
    <mergeCell ref="C28:C29"/>
    <mergeCell ref="B16:C17"/>
  </mergeCells>
  <phoneticPr fontId="0" type="noConversion"/>
  <dataValidations count="5">
    <dataValidation type="list" errorStyle="warning" allowBlank="1" showInputMessage="1" showErrorMessage="1" errorTitle="Избор на курс" error="За предпочитане е да изберете вида на курса от падащия списък!" promptTitle="Избор на курс" prompt="Изберете от падащия списък!" sqref="A11:A14" xr:uid="{00000000-0002-0000-0000-000000000000}">
      <formula1>$D$12:$D$22</formula1>
    </dataValidation>
    <dataValidation type="list" errorStyle="warning" allowBlank="1" showInputMessage="1" showErrorMessage="1" errorTitle="Вид вноска" error="За предпочитане е да изберете вида на вноската от падащия списък!" promptTitle="Вид вноска" prompt="Направете избор с помощта на падащия списък" sqref="B11:B14" xr:uid="{00000000-0002-0000-0000-000001000000}">
      <formula1>$E$12:$E$19</formula1>
    </dataValidation>
    <dataValidation type="list" allowBlank="1" showInputMessage="1" showErrorMessage="1" sqref="B22" xr:uid="{00000000-0002-0000-0000-000002000000}">
      <formula1>$F$12:$F$18</formula1>
    </dataValidation>
    <dataValidation type="list" allowBlank="1" showInputMessage="1" showErrorMessage="1" sqref="C22" xr:uid="{00000000-0002-0000-0000-000003000000}">
      <formula1>$G$12:$G$25</formula1>
    </dataValidation>
    <dataValidation type="list" allowBlank="1" showInputMessage="1" showErrorMessage="1" sqref="E11" xr:uid="{00000000-0002-0000-0000-000004000000}">
      <formula1>$K$9:$K$14</formula1>
    </dataValidation>
  </dataValidations>
  <printOptions horizontalCentered="1" verticalCentered="1"/>
  <pageMargins left="0.74803149606299213" right="0.74803149606299213" top="0.51181102362204722" bottom="0.51181102362204722" header="0.19685039370078741" footer="0.27559055118110237"/>
  <pageSetup paperSize="9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44" r:id="rId4" name="List Box 20">
              <controlPr defaultSize="0" autoLine="0" autoPict="0" macro="[0]!ListBox1_Change">
                <anchor moveWithCells="1">
                  <from>
                    <xdr:col>3</xdr:col>
                    <xdr:colOff>19050</xdr:colOff>
                    <xdr:row>0</xdr:row>
                    <xdr:rowOff>28575</xdr:rowOff>
                  </from>
                  <to>
                    <xdr:col>5</xdr:col>
                    <xdr:colOff>876300</xdr:colOff>
                    <xdr:row>4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0" r:id="rId5" name="Button 26">
              <controlPr defaultSize="0" print="0" autoFill="0" autoPict="0" macro="[0]!PrintAndSave">
                <anchor moveWithCells="1" sizeWithCells="1">
                  <from>
                    <xdr:col>3</xdr:col>
                    <xdr:colOff>47625</xdr:colOff>
                    <xdr:row>5</xdr:row>
                    <xdr:rowOff>114300</xdr:rowOff>
                  </from>
                  <to>
                    <xdr:col>5</xdr:col>
                    <xdr:colOff>523875</xdr:colOff>
                    <xdr:row>7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4" r:id="rId6" name="Button 40">
              <controlPr defaultSize="0" print="0" autoFill="0" autoPict="0" macro="[0]!FloppyA.FloppyA">
                <anchor moveWithCells="1" sizeWithCells="1">
                  <from>
                    <xdr:col>3</xdr:col>
                    <xdr:colOff>57150</xdr:colOff>
                    <xdr:row>7</xdr:row>
                    <xdr:rowOff>123825</xdr:rowOff>
                  </from>
                  <to>
                    <xdr:col>5</xdr:col>
                    <xdr:colOff>533400</xdr:colOff>
                    <xdr:row>9</xdr:row>
                    <xdr:rowOff>104775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AA152"/>
  <sheetViews>
    <sheetView topLeftCell="R1" workbookViewId="0">
      <pane ySplit="1" topLeftCell="R2" activePane="bottomLeft" state="frozen"/>
      <selection activeCell="R1" sqref="R1"/>
      <selection pane="bottomLeft" activeCell="V9" sqref="V9"/>
    </sheetView>
  </sheetViews>
  <sheetFormatPr defaultRowHeight="12.75" x14ac:dyDescent="0.15"/>
  <cols>
    <col min="1" max="1" width="7.01171875" customWidth="1"/>
    <col min="2" max="2" width="15.37109375" style="26" bestFit="1" customWidth="1"/>
    <col min="3" max="3" width="14.42578125" style="18" customWidth="1"/>
    <col min="7" max="7" width="10.78515625" customWidth="1"/>
    <col min="9" max="12" width="12" bestFit="1" customWidth="1"/>
    <col min="22" max="22" width="11.59375" bestFit="1" customWidth="1"/>
    <col min="24" max="27" width="11.73046875" style="18" bestFit="1" customWidth="1"/>
  </cols>
  <sheetData>
    <row r="1" spans="1:27" x14ac:dyDescent="0.15">
      <c r="A1" s="7" t="s">
        <v>4</v>
      </c>
      <c r="B1" s="25" t="s">
        <v>26</v>
      </c>
      <c r="C1" s="17" t="s">
        <v>2</v>
      </c>
      <c r="D1" s="7" t="s">
        <v>20</v>
      </c>
      <c r="E1" s="7" t="s">
        <v>21</v>
      </c>
      <c r="F1" s="7" t="s">
        <v>22</v>
      </c>
      <c r="G1" s="8" t="s">
        <v>23</v>
      </c>
      <c r="H1" t="s">
        <v>5</v>
      </c>
      <c r="I1" s="7" t="s">
        <v>47</v>
      </c>
      <c r="J1" s="7" t="s">
        <v>48</v>
      </c>
      <c r="K1" s="7" t="s">
        <v>49</v>
      </c>
      <c r="L1" s="7" t="s">
        <v>50</v>
      </c>
      <c r="M1" s="7" t="s">
        <v>6</v>
      </c>
      <c r="N1" s="7" t="s">
        <v>7</v>
      </c>
      <c r="O1" s="7" t="s">
        <v>8</v>
      </c>
      <c r="P1" t="s">
        <v>9</v>
      </c>
      <c r="Q1" s="9" t="s">
        <v>10</v>
      </c>
      <c r="R1" s="7" t="s">
        <v>11</v>
      </c>
      <c r="S1" s="7" t="s">
        <v>12</v>
      </c>
      <c r="T1" t="s">
        <v>13</v>
      </c>
      <c r="U1" s="7" t="s">
        <v>3</v>
      </c>
      <c r="V1" s="7" t="s">
        <v>14</v>
      </c>
      <c r="W1" s="7" t="s">
        <v>15</v>
      </c>
      <c r="X1" s="17" t="s">
        <v>51</v>
      </c>
      <c r="Y1" s="17" t="s">
        <v>52</v>
      </c>
      <c r="Z1" s="17" t="s">
        <v>53</v>
      </c>
      <c r="AA1" s="17" t="s">
        <v>54</v>
      </c>
    </row>
    <row r="2" spans="1:27" x14ac:dyDescent="0.15">
      <c r="A2">
        <v>1</v>
      </c>
      <c r="B2" s="26">
        <v>37686</v>
      </c>
      <c r="C2" s="18">
        <v>0</v>
      </c>
      <c r="D2" t="s">
        <v>43</v>
      </c>
      <c r="E2" t="s">
        <v>44</v>
      </c>
      <c r="F2" t="s">
        <v>32</v>
      </c>
      <c r="G2">
        <v>4205146380</v>
      </c>
      <c r="I2" t="s">
        <v>37</v>
      </c>
      <c r="J2">
        <v>0</v>
      </c>
      <c r="K2">
        <v>0</v>
      </c>
      <c r="L2">
        <v>0</v>
      </c>
      <c r="M2" t="s">
        <v>34</v>
      </c>
      <c r="N2">
        <v>0</v>
      </c>
      <c r="O2">
        <v>0</v>
      </c>
      <c r="P2">
        <v>0</v>
      </c>
      <c r="Q2" s="6">
        <v>12.54</v>
      </c>
      <c r="R2" s="6">
        <v>0</v>
      </c>
      <c r="S2" s="6">
        <v>0</v>
      </c>
      <c r="T2" s="6">
        <v>0</v>
      </c>
      <c r="U2" s="6">
        <v>12.54</v>
      </c>
      <c r="V2" s="10">
        <v>0</v>
      </c>
      <c r="W2" s="6">
        <v>0</v>
      </c>
      <c r="X2" s="18">
        <v>0</v>
      </c>
      <c r="Y2" s="18">
        <v>0</v>
      </c>
      <c r="Z2" s="18">
        <v>0</v>
      </c>
    </row>
    <row r="3" spans="1:27" x14ac:dyDescent="0.15">
      <c r="A3">
        <v>2</v>
      </c>
      <c r="B3" s="26">
        <v>37686</v>
      </c>
      <c r="C3" s="18">
        <v>0</v>
      </c>
      <c r="D3" t="s">
        <v>42</v>
      </c>
      <c r="E3" t="s">
        <v>31</v>
      </c>
      <c r="F3" t="s">
        <v>32</v>
      </c>
      <c r="G3">
        <v>2411246740</v>
      </c>
      <c r="I3" t="s">
        <v>35</v>
      </c>
      <c r="J3">
        <v>0</v>
      </c>
      <c r="K3">
        <v>0</v>
      </c>
      <c r="L3">
        <v>0</v>
      </c>
      <c r="M3" t="s">
        <v>33</v>
      </c>
      <c r="N3">
        <v>0</v>
      </c>
      <c r="O3">
        <v>0</v>
      </c>
      <c r="P3">
        <v>0</v>
      </c>
      <c r="Q3" s="6">
        <v>10</v>
      </c>
      <c r="R3" s="6">
        <v>0</v>
      </c>
      <c r="S3" s="6">
        <v>0</v>
      </c>
      <c r="T3" s="6">
        <v>0</v>
      </c>
      <c r="U3" s="6">
        <v>10</v>
      </c>
      <c r="V3" t="s">
        <v>38</v>
      </c>
      <c r="W3" s="6">
        <v>32</v>
      </c>
      <c r="X3" s="18">
        <v>0</v>
      </c>
      <c r="Y3" s="18">
        <v>0</v>
      </c>
      <c r="Z3" s="18">
        <v>0</v>
      </c>
    </row>
    <row r="4" spans="1:27" x14ac:dyDescent="0.15">
      <c r="A4">
        <v>3</v>
      </c>
      <c r="B4" s="26">
        <v>37686</v>
      </c>
      <c r="C4" s="18">
        <v>0</v>
      </c>
      <c r="D4" t="s">
        <v>42</v>
      </c>
      <c r="E4" t="s">
        <v>31</v>
      </c>
      <c r="F4" t="s">
        <v>32</v>
      </c>
      <c r="G4">
        <v>2411246740</v>
      </c>
      <c r="I4" t="s">
        <v>37</v>
      </c>
      <c r="J4">
        <v>0</v>
      </c>
      <c r="K4">
        <v>0</v>
      </c>
      <c r="L4">
        <v>0</v>
      </c>
      <c r="M4" t="s">
        <v>34</v>
      </c>
      <c r="N4">
        <v>0</v>
      </c>
      <c r="O4">
        <v>0</v>
      </c>
      <c r="P4">
        <v>0</v>
      </c>
      <c r="Q4" s="6">
        <v>12</v>
      </c>
      <c r="R4" s="6">
        <v>0</v>
      </c>
      <c r="S4" s="6">
        <v>0</v>
      </c>
      <c r="T4" s="6">
        <v>0</v>
      </c>
      <c r="U4" s="6">
        <v>12</v>
      </c>
      <c r="V4" s="10">
        <v>0</v>
      </c>
      <c r="W4" s="6">
        <v>0</v>
      </c>
      <c r="X4" s="18">
        <v>0</v>
      </c>
      <c r="Y4" s="18">
        <v>0</v>
      </c>
      <c r="Z4" s="18">
        <v>0</v>
      </c>
    </row>
    <row r="5" spans="1:27" x14ac:dyDescent="0.15">
      <c r="A5">
        <v>4</v>
      </c>
      <c r="B5" s="26">
        <v>37686</v>
      </c>
      <c r="C5" s="18">
        <v>0</v>
      </c>
      <c r="D5" t="s">
        <v>42</v>
      </c>
      <c r="E5" t="s">
        <v>31</v>
      </c>
      <c r="F5" t="s">
        <v>32</v>
      </c>
      <c r="G5">
        <v>2411246740</v>
      </c>
      <c r="I5">
        <v>0</v>
      </c>
      <c r="J5">
        <v>0</v>
      </c>
      <c r="K5">
        <v>0</v>
      </c>
      <c r="L5">
        <v>0</v>
      </c>
      <c r="M5">
        <v>0</v>
      </c>
      <c r="N5">
        <v>0</v>
      </c>
      <c r="O5">
        <v>0</v>
      </c>
      <c r="P5">
        <v>0</v>
      </c>
      <c r="Q5" s="6">
        <v>0</v>
      </c>
      <c r="R5" s="6">
        <v>0</v>
      </c>
      <c r="S5" s="6">
        <v>0</v>
      </c>
      <c r="T5" s="6">
        <v>0</v>
      </c>
      <c r="U5" s="6">
        <v>0</v>
      </c>
      <c r="V5" s="10">
        <v>0</v>
      </c>
      <c r="W5" s="6">
        <v>0</v>
      </c>
      <c r="X5" s="18">
        <v>0</v>
      </c>
      <c r="Y5" s="18">
        <v>0</v>
      </c>
      <c r="Z5" s="18">
        <v>0</v>
      </c>
    </row>
    <row r="6" spans="1:27" x14ac:dyDescent="0.15">
      <c r="A6">
        <v>5</v>
      </c>
      <c r="B6" s="26">
        <v>37686</v>
      </c>
      <c r="C6" s="18">
        <v>0</v>
      </c>
      <c r="D6" t="s">
        <v>55</v>
      </c>
      <c r="E6" t="s">
        <v>56</v>
      </c>
      <c r="F6" t="s">
        <v>56</v>
      </c>
      <c r="G6">
        <v>2411246740</v>
      </c>
      <c r="I6">
        <v>0</v>
      </c>
      <c r="J6">
        <v>0</v>
      </c>
      <c r="K6">
        <v>0</v>
      </c>
      <c r="L6">
        <v>0</v>
      </c>
      <c r="M6">
        <v>0</v>
      </c>
      <c r="N6">
        <v>0</v>
      </c>
      <c r="O6">
        <v>0</v>
      </c>
      <c r="P6">
        <v>0</v>
      </c>
      <c r="Q6" s="6">
        <v>0</v>
      </c>
      <c r="R6" s="6">
        <v>0</v>
      </c>
      <c r="S6" s="6">
        <v>0</v>
      </c>
      <c r="T6" s="6">
        <v>0</v>
      </c>
      <c r="U6" s="6">
        <v>0</v>
      </c>
      <c r="V6" s="10">
        <v>0</v>
      </c>
      <c r="W6" s="6">
        <v>0</v>
      </c>
      <c r="X6" s="18">
        <v>0</v>
      </c>
      <c r="Y6" s="18">
        <v>0</v>
      </c>
      <c r="Z6" s="18">
        <v>0</v>
      </c>
    </row>
    <row r="7" spans="1:27" x14ac:dyDescent="0.15">
      <c r="A7">
        <v>6</v>
      </c>
      <c r="B7" s="26">
        <v>39764</v>
      </c>
      <c r="C7" s="18">
        <v>0</v>
      </c>
      <c r="D7" t="s">
        <v>41</v>
      </c>
      <c r="E7" t="s">
        <v>30</v>
      </c>
      <c r="F7" t="s">
        <v>29</v>
      </c>
      <c r="G7">
        <v>3605316679</v>
      </c>
      <c r="I7">
        <v>0</v>
      </c>
      <c r="J7">
        <v>0</v>
      </c>
      <c r="K7">
        <v>0</v>
      </c>
      <c r="L7">
        <v>0</v>
      </c>
      <c r="M7">
        <v>0</v>
      </c>
      <c r="N7">
        <v>0</v>
      </c>
      <c r="O7">
        <v>0</v>
      </c>
      <c r="P7">
        <v>0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10">
        <v>0</v>
      </c>
      <c r="W7" s="6">
        <v>0</v>
      </c>
      <c r="X7" s="18">
        <v>0</v>
      </c>
      <c r="Y7" s="18">
        <v>0</v>
      </c>
      <c r="Z7" s="18">
        <v>0</v>
      </c>
    </row>
    <row r="8" spans="1:27" x14ac:dyDescent="0.15">
      <c r="A8">
        <v>7</v>
      </c>
      <c r="B8" s="26">
        <v>39764</v>
      </c>
      <c r="C8" s="18">
        <v>0</v>
      </c>
      <c r="D8" t="s">
        <v>42</v>
      </c>
      <c r="E8" t="s">
        <v>31</v>
      </c>
      <c r="F8" t="s">
        <v>32</v>
      </c>
      <c r="G8">
        <v>2411246740</v>
      </c>
      <c r="I8" t="s">
        <v>36</v>
      </c>
      <c r="J8">
        <v>0</v>
      </c>
      <c r="K8">
        <v>0</v>
      </c>
      <c r="L8">
        <v>0</v>
      </c>
      <c r="M8" t="s">
        <v>46</v>
      </c>
      <c r="N8">
        <v>0</v>
      </c>
      <c r="O8">
        <v>0</v>
      </c>
      <c r="P8">
        <v>0</v>
      </c>
      <c r="Q8" s="6">
        <v>26</v>
      </c>
      <c r="R8" s="6">
        <v>0</v>
      </c>
      <c r="S8" s="6">
        <v>0</v>
      </c>
      <c r="T8" s="6">
        <v>0</v>
      </c>
      <c r="U8" s="6">
        <v>26</v>
      </c>
      <c r="V8" s="10" t="s">
        <v>39</v>
      </c>
      <c r="W8" s="6">
        <v>38</v>
      </c>
      <c r="X8" s="18">
        <v>0</v>
      </c>
      <c r="Y8" s="18">
        <v>0</v>
      </c>
      <c r="Z8" s="18">
        <v>0</v>
      </c>
    </row>
    <row r="9" spans="1:27" x14ac:dyDescent="0.15">
      <c r="A9">
        <v>8</v>
      </c>
      <c r="B9" s="26">
        <v>39764</v>
      </c>
      <c r="C9" s="18">
        <v>0</v>
      </c>
      <c r="D9" t="s">
        <v>45</v>
      </c>
      <c r="E9" t="s">
        <v>63</v>
      </c>
      <c r="F9" t="s">
        <v>64</v>
      </c>
      <c r="G9">
        <v>8605167527</v>
      </c>
      <c r="H9" t="s">
        <v>65</v>
      </c>
      <c r="I9" t="s">
        <v>57</v>
      </c>
      <c r="J9" t="s">
        <v>18</v>
      </c>
      <c r="K9">
        <v>0</v>
      </c>
      <c r="L9">
        <v>0</v>
      </c>
      <c r="M9" t="s">
        <v>61</v>
      </c>
      <c r="N9" t="s">
        <v>66</v>
      </c>
      <c r="O9">
        <v>0</v>
      </c>
      <c r="P9">
        <v>0</v>
      </c>
      <c r="Q9" s="6">
        <v>125.36</v>
      </c>
      <c r="R9" s="6">
        <v>6.5</v>
      </c>
      <c r="S9" s="6">
        <v>0</v>
      </c>
      <c r="T9" s="6">
        <v>0</v>
      </c>
      <c r="U9" s="6">
        <v>131.86000000000001</v>
      </c>
      <c r="V9" t="s">
        <v>62</v>
      </c>
      <c r="W9" s="6">
        <v>6.5</v>
      </c>
      <c r="X9" s="18">
        <v>0</v>
      </c>
      <c r="Y9" s="18">
        <v>0</v>
      </c>
      <c r="Z9" s="18">
        <v>0</v>
      </c>
    </row>
    <row r="10" spans="1:27" x14ac:dyDescent="0.15">
      <c r="Q10" s="6"/>
      <c r="R10" s="6"/>
      <c r="S10" s="6"/>
      <c r="T10" s="6"/>
      <c r="U10" s="6"/>
      <c r="V10" s="10"/>
      <c r="W10" s="6"/>
    </row>
    <row r="11" spans="1:27" x14ac:dyDescent="0.15">
      <c r="Q11" s="6"/>
      <c r="R11" s="6"/>
      <c r="S11" s="6"/>
      <c r="T11" s="6"/>
      <c r="U11" s="6"/>
      <c r="V11" s="10"/>
    </row>
    <row r="12" spans="1:27" x14ac:dyDescent="0.15">
      <c r="Q12" s="6"/>
      <c r="R12" s="6"/>
      <c r="S12" s="6"/>
      <c r="T12" s="6"/>
      <c r="U12" s="6"/>
    </row>
    <row r="13" spans="1:27" x14ac:dyDescent="0.15">
      <c r="Q13" s="6"/>
      <c r="R13" s="6"/>
      <c r="S13" s="6"/>
      <c r="T13" s="6"/>
      <c r="U13" s="6"/>
      <c r="V13" s="10"/>
    </row>
    <row r="14" spans="1:27" x14ac:dyDescent="0.15">
      <c r="Q14" s="6"/>
      <c r="R14" s="6"/>
      <c r="S14" s="6"/>
      <c r="T14" s="6"/>
      <c r="U14" s="6"/>
      <c r="V14" s="10"/>
    </row>
    <row r="15" spans="1:27" x14ac:dyDescent="0.15">
      <c r="Q15" s="6"/>
      <c r="R15" s="6"/>
      <c r="S15" s="6"/>
      <c r="T15" s="6"/>
      <c r="U15" s="6"/>
    </row>
    <row r="16" spans="1:27" x14ac:dyDescent="0.15">
      <c r="Q16" s="6"/>
      <c r="R16" s="6"/>
      <c r="S16" s="6"/>
      <c r="T16" s="6"/>
      <c r="U16" s="6"/>
    </row>
    <row r="17" spans="17:22" x14ac:dyDescent="0.15">
      <c r="Q17" s="6"/>
      <c r="R17" s="6"/>
      <c r="S17" s="6"/>
      <c r="T17" s="6"/>
      <c r="U17" s="6"/>
      <c r="V17" s="10"/>
    </row>
    <row r="18" spans="17:22" x14ac:dyDescent="0.15">
      <c r="Q18" s="6"/>
      <c r="R18" s="6"/>
      <c r="S18" s="6"/>
      <c r="T18" s="6"/>
      <c r="U18" s="6"/>
    </row>
    <row r="19" spans="17:22" x14ac:dyDescent="0.15">
      <c r="Q19" s="6"/>
      <c r="R19" s="6"/>
      <c r="S19" s="6"/>
      <c r="T19" s="6"/>
      <c r="U19" s="6"/>
      <c r="V19" s="10"/>
    </row>
    <row r="20" spans="17:22" x14ac:dyDescent="0.15">
      <c r="Q20" s="6"/>
      <c r="R20" s="6"/>
      <c r="S20" s="6"/>
      <c r="T20" s="6"/>
      <c r="U20" s="6"/>
      <c r="V20" s="10"/>
    </row>
    <row r="21" spans="17:22" x14ac:dyDescent="0.15">
      <c r="Q21" s="6"/>
      <c r="R21" s="6"/>
      <c r="S21" s="6"/>
      <c r="T21" s="6"/>
      <c r="U21" s="6"/>
      <c r="V21" s="10"/>
    </row>
    <row r="22" spans="17:22" x14ac:dyDescent="0.15">
      <c r="Q22" s="6"/>
      <c r="R22" s="6"/>
      <c r="S22" s="6"/>
      <c r="T22" s="6"/>
      <c r="U22" s="6"/>
      <c r="V22" s="10"/>
    </row>
    <row r="23" spans="17:22" x14ac:dyDescent="0.15">
      <c r="Q23" s="6"/>
      <c r="R23" s="6"/>
      <c r="S23" s="6"/>
      <c r="T23" s="6"/>
      <c r="U23" s="6"/>
    </row>
    <row r="24" spans="17:22" x14ac:dyDescent="0.15">
      <c r="Q24" s="6"/>
      <c r="R24" s="6"/>
      <c r="S24" s="6"/>
      <c r="T24" s="6"/>
      <c r="U24" s="6"/>
      <c r="V24" s="10"/>
    </row>
    <row r="25" spans="17:22" x14ac:dyDescent="0.15">
      <c r="Q25" s="6"/>
      <c r="R25" s="6"/>
      <c r="S25" s="6"/>
      <c r="T25" s="6"/>
      <c r="U25" s="6"/>
      <c r="V25" s="10"/>
    </row>
    <row r="26" spans="17:22" x14ac:dyDescent="0.15">
      <c r="Q26" s="6"/>
      <c r="R26" s="6"/>
      <c r="S26" s="6"/>
      <c r="T26" s="6"/>
      <c r="U26" s="6"/>
      <c r="V26" s="10"/>
    </row>
    <row r="27" spans="17:22" x14ac:dyDescent="0.15">
      <c r="Q27" s="6"/>
      <c r="R27" s="6"/>
      <c r="S27" s="6"/>
      <c r="T27" s="6"/>
      <c r="U27" s="6"/>
      <c r="V27" s="10"/>
    </row>
    <row r="28" spans="17:22" x14ac:dyDescent="0.15">
      <c r="Q28" s="6"/>
      <c r="R28" s="6"/>
      <c r="S28" s="6"/>
      <c r="T28" s="6"/>
      <c r="U28" s="6"/>
      <c r="V28" s="10"/>
    </row>
    <row r="29" spans="17:22" x14ac:dyDescent="0.15">
      <c r="Q29" s="6"/>
      <c r="R29" s="6"/>
      <c r="S29" s="6"/>
      <c r="T29" s="6"/>
      <c r="U29" s="6"/>
    </row>
    <row r="30" spans="17:22" x14ac:dyDescent="0.15">
      <c r="Q30" s="6"/>
      <c r="R30" s="6"/>
      <c r="S30" s="6"/>
      <c r="T30" s="6"/>
      <c r="U30" s="6"/>
    </row>
    <row r="31" spans="17:22" x14ac:dyDescent="0.15">
      <c r="Q31" s="6"/>
      <c r="R31" s="6"/>
      <c r="S31" s="6"/>
      <c r="T31" s="6"/>
      <c r="U31" s="6"/>
      <c r="V31" s="10"/>
    </row>
    <row r="32" spans="17:22" x14ac:dyDescent="0.15">
      <c r="Q32" s="6"/>
      <c r="R32" s="6"/>
      <c r="S32" s="6"/>
      <c r="T32" s="6"/>
      <c r="U32" s="6"/>
      <c r="V32" s="10"/>
    </row>
    <row r="33" spans="17:22" x14ac:dyDescent="0.15">
      <c r="Q33" s="6"/>
      <c r="R33" s="6"/>
      <c r="S33" s="6"/>
      <c r="T33" s="6"/>
      <c r="U33" s="6"/>
      <c r="V33" s="10"/>
    </row>
    <row r="34" spans="17:22" x14ac:dyDescent="0.15">
      <c r="Q34" s="6"/>
      <c r="R34" s="6"/>
      <c r="S34" s="6"/>
      <c r="T34" s="6"/>
      <c r="U34" s="6"/>
    </row>
    <row r="35" spans="17:22" x14ac:dyDescent="0.15">
      <c r="Q35" s="6"/>
      <c r="R35" s="6"/>
      <c r="S35" s="6"/>
      <c r="T35" s="6"/>
      <c r="U35" s="6"/>
      <c r="V35" s="10"/>
    </row>
    <row r="36" spans="17:22" x14ac:dyDescent="0.15">
      <c r="Q36" s="6"/>
      <c r="R36" s="6"/>
      <c r="S36" s="6"/>
      <c r="T36" s="6"/>
      <c r="U36" s="6"/>
      <c r="V36" s="10"/>
    </row>
    <row r="37" spans="17:22" x14ac:dyDescent="0.15">
      <c r="Q37" s="6"/>
      <c r="R37" s="6"/>
      <c r="S37" s="6"/>
      <c r="T37" s="6"/>
      <c r="U37" s="6"/>
    </row>
    <row r="38" spans="17:22" x14ac:dyDescent="0.15">
      <c r="Q38" s="6"/>
      <c r="R38" s="6"/>
      <c r="S38" s="6"/>
      <c r="T38" s="6"/>
      <c r="U38" s="6"/>
    </row>
    <row r="39" spans="17:22" x14ac:dyDescent="0.15">
      <c r="Q39" s="6"/>
      <c r="R39" s="6"/>
      <c r="S39" s="6"/>
      <c r="T39" s="6"/>
      <c r="U39" s="6"/>
      <c r="V39" s="10"/>
    </row>
    <row r="40" spans="17:22" x14ac:dyDescent="0.15">
      <c r="Q40" s="6"/>
      <c r="R40" s="6"/>
      <c r="S40" s="6"/>
      <c r="T40" s="6"/>
      <c r="U40" s="6"/>
      <c r="V40" s="10"/>
    </row>
    <row r="41" spans="17:22" x14ac:dyDescent="0.15">
      <c r="Q41" s="6"/>
      <c r="R41" s="6"/>
      <c r="S41" s="6"/>
      <c r="T41" s="6"/>
      <c r="U41" s="6"/>
      <c r="V41" s="10"/>
    </row>
    <row r="42" spans="17:22" x14ac:dyDescent="0.15">
      <c r="Q42" s="6"/>
      <c r="R42" s="6"/>
      <c r="S42" s="6"/>
      <c r="T42" s="6"/>
      <c r="U42" s="6"/>
    </row>
    <row r="43" spans="17:22" x14ac:dyDescent="0.15">
      <c r="Q43" s="6"/>
      <c r="R43" s="6"/>
      <c r="S43" s="6"/>
      <c r="T43" s="6"/>
      <c r="U43" s="6"/>
      <c r="V43" s="10"/>
    </row>
    <row r="44" spans="17:22" x14ac:dyDescent="0.15">
      <c r="Q44" s="6"/>
      <c r="R44" s="6"/>
      <c r="S44" s="6"/>
      <c r="T44" s="6"/>
      <c r="U44" s="6"/>
      <c r="V44" s="10"/>
    </row>
    <row r="45" spans="17:22" x14ac:dyDescent="0.15">
      <c r="Q45" s="6"/>
      <c r="R45" s="6"/>
      <c r="S45" s="6"/>
      <c r="T45" s="6"/>
      <c r="U45" s="6"/>
    </row>
    <row r="46" spans="17:22" x14ac:dyDescent="0.15">
      <c r="Q46" s="6"/>
      <c r="R46" s="6"/>
      <c r="S46" s="6"/>
      <c r="T46" s="6"/>
      <c r="U46" s="6"/>
    </row>
    <row r="47" spans="17:22" x14ac:dyDescent="0.15">
      <c r="Q47" s="6"/>
      <c r="R47" s="6"/>
      <c r="S47" s="6"/>
      <c r="T47" s="6"/>
      <c r="U47" s="6"/>
    </row>
    <row r="48" spans="17:22" x14ac:dyDescent="0.15">
      <c r="Q48" s="6"/>
      <c r="R48" s="6"/>
      <c r="S48" s="6"/>
      <c r="T48" s="6"/>
      <c r="U48" s="6"/>
    </row>
    <row r="49" spans="17:22" x14ac:dyDescent="0.15">
      <c r="Q49" s="6"/>
      <c r="R49" s="6"/>
      <c r="S49" s="6"/>
      <c r="T49" s="6"/>
      <c r="U49" s="6"/>
      <c r="V49" s="10"/>
    </row>
    <row r="50" spans="17:22" x14ac:dyDescent="0.15">
      <c r="Q50" s="6"/>
      <c r="R50" s="6"/>
      <c r="S50" s="6"/>
      <c r="T50" s="6"/>
      <c r="U50" s="6"/>
    </row>
    <row r="51" spans="17:22" x14ac:dyDescent="0.15">
      <c r="Q51" s="6"/>
      <c r="R51" s="6"/>
      <c r="S51" s="6"/>
      <c r="T51" s="6"/>
      <c r="U51" s="6"/>
    </row>
    <row r="52" spans="17:22" x14ac:dyDescent="0.15">
      <c r="Q52" s="6"/>
      <c r="R52" s="6"/>
      <c r="S52" s="6"/>
      <c r="T52" s="6"/>
      <c r="U52" s="6"/>
    </row>
    <row r="53" spans="17:22" x14ac:dyDescent="0.15">
      <c r="Q53" s="6"/>
      <c r="R53" s="6"/>
      <c r="S53" s="6"/>
      <c r="T53" s="6"/>
      <c r="U53" s="6"/>
    </row>
    <row r="54" spans="17:22" x14ac:dyDescent="0.15">
      <c r="Q54" s="6"/>
      <c r="R54" s="6"/>
      <c r="S54" s="6"/>
      <c r="T54" s="6"/>
      <c r="U54" s="6"/>
    </row>
    <row r="55" spans="17:22" x14ac:dyDescent="0.15">
      <c r="Q55" s="6"/>
      <c r="S55" s="6"/>
      <c r="T55" s="6"/>
      <c r="U55" s="6"/>
    </row>
    <row r="56" spans="17:22" x14ac:dyDescent="0.15">
      <c r="Q56" s="6"/>
      <c r="R56" s="6"/>
      <c r="S56" s="6"/>
      <c r="T56" s="6"/>
      <c r="U56" s="6"/>
    </row>
    <row r="57" spans="17:22" x14ac:dyDescent="0.15">
      <c r="Q57" s="6"/>
      <c r="R57" s="6"/>
      <c r="S57" s="6"/>
      <c r="T57" s="6"/>
      <c r="U57" s="6"/>
    </row>
    <row r="58" spans="17:22" x14ac:dyDescent="0.15">
      <c r="Q58" s="6"/>
      <c r="R58" s="6"/>
      <c r="S58" s="6"/>
      <c r="T58" s="6"/>
      <c r="U58" s="6"/>
      <c r="V58" s="10"/>
    </row>
    <row r="59" spans="17:22" x14ac:dyDescent="0.15">
      <c r="Q59" s="6"/>
      <c r="R59" s="6"/>
      <c r="S59" s="6"/>
      <c r="T59" s="6"/>
      <c r="U59" s="6"/>
      <c r="V59" s="10"/>
    </row>
    <row r="60" spans="17:22" x14ac:dyDescent="0.15">
      <c r="Q60" s="6"/>
      <c r="R60" s="6"/>
      <c r="S60" s="6"/>
      <c r="T60" s="6"/>
      <c r="U60" s="6"/>
      <c r="V60" s="10"/>
    </row>
    <row r="61" spans="17:22" x14ac:dyDescent="0.15">
      <c r="Q61" s="6"/>
      <c r="R61" s="6"/>
      <c r="S61" s="6"/>
      <c r="T61" s="6"/>
      <c r="U61" s="6"/>
      <c r="V61" s="10"/>
    </row>
    <row r="62" spans="17:22" x14ac:dyDescent="0.15">
      <c r="Q62" s="6"/>
      <c r="R62" s="6"/>
      <c r="S62" s="6"/>
      <c r="T62" s="6"/>
      <c r="U62" s="6"/>
      <c r="V62" s="10"/>
    </row>
    <row r="63" spans="17:22" x14ac:dyDescent="0.15">
      <c r="Q63" s="6"/>
      <c r="R63" s="6"/>
      <c r="S63" s="6"/>
      <c r="T63" s="6"/>
      <c r="U63" s="6"/>
    </row>
    <row r="64" spans="17:22" x14ac:dyDescent="0.15">
      <c r="Q64" s="6"/>
      <c r="R64" s="6"/>
      <c r="S64" s="6"/>
      <c r="T64" s="6"/>
      <c r="U64" s="6"/>
    </row>
    <row r="65" spans="17:22" x14ac:dyDescent="0.15">
      <c r="Q65" s="6"/>
      <c r="R65" s="6"/>
      <c r="S65" s="6"/>
      <c r="T65" s="6"/>
      <c r="U65" s="6"/>
      <c r="V65" s="10"/>
    </row>
    <row r="66" spans="17:22" x14ac:dyDescent="0.15">
      <c r="Q66" s="6"/>
      <c r="R66" s="6"/>
      <c r="S66" s="6"/>
      <c r="T66" s="6"/>
      <c r="U66" s="6"/>
    </row>
    <row r="67" spans="17:22" x14ac:dyDescent="0.15">
      <c r="Q67" s="6"/>
      <c r="R67" s="6"/>
      <c r="S67" s="6"/>
      <c r="T67" s="6"/>
      <c r="U67" s="6"/>
    </row>
    <row r="68" spans="17:22" x14ac:dyDescent="0.15">
      <c r="Q68" s="6"/>
      <c r="R68" s="6"/>
      <c r="S68" s="6"/>
      <c r="T68" s="6"/>
      <c r="U68" s="6"/>
    </row>
    <row r="69" spans="17:22" x14ac:dyDescent="0.15">
      <c r="Q69" s="6"/>
      <c r="R69" s="6"/>
      <c r="S69" s="6"/>
      <c r="T69" s="6"/>
      <c r="U69" s="6"/>
      <c r="V69" s="10"/>
    </row>
    <row r="70" spans="17:22" x14ac:dyDescent="0.15">
      <c r="Q70" s="6"/>
      <c r="R70" s="6"/>
      <c r="S70" s="6"/>
      <c r="T70" s="6"/>
      <c r="U70" s="6"/>
      <c r="V70" s="10"/>
    </row>
    <row r="71" spans="17:22" x14ac:dyDescent="0.15">
      <c r="Q71" s="6"/>
      <c r="R71" s="6"/>
      <c r="S71" s="6"/>
      <c r="T71" s="6"/>
      <c r="U71" s="6"/>
    </row>
    <row r="72" spans="17:22" x14ac:dyDescent="0.15">
      <c r="Q72" s="6"/>
      <c r="R72" s="6"/>
      <c r="S72" s="6"/>
      <c r="T72" s="6"/>
      <c r="U72" s="6"/>
    </row>
    <row r="73" spans="17:22" x14ac:dyDescent="0.15">
      <c r="Q73" s="6"/>
      <c r="R73" s="6"/>
      <c r="S73" s="6"/>
      <c r="T73" s="6"/>
      <c r="U73" s="6"/>
      <c r="V73" s="10"/>
    </row>
    <row r="74" spans="17:22" x14ac:dyDescent="0.15">
      <c r="Q74" s="6"/>
      <c r="R74" s="6"/>
      <c r="S74" s="6"/>
      <c r="T74" s="6"/>
      <c r="U74" s="6"/>
      <c r="V74" s="10"/>
    </row>
    <row r="75" spans="17:22" x14ac:dyDescent="0.15">
      <c r="Q75" s="6"/>
      <c r="R75" s="6"/>
      <c r="S75" s="6"/>
      <c r="T75" s="6"/>
      <c r="U75" s="6"/>
      <c r="V75" s="10"/>
    </row>
    <row r="76" spans="17:22" x14ac:dyDescent="0.15">
      <c r="Q76" s="6"/>
      <c r="R76" s="6"/>
      <c r="S76" s="6"/>
      <c r="T76" s="6"/>
      <c r="U76" s="6"/>
    </row>
    <row r="77" spans="17:22" x14ac:dyDescent="0.15">
      <c r="Q77" s="6"/>
      <c r="R77" s="6"/>
      <c r="S77" s="6"/>
      <c r="T77" s="6"/>
      <c r="U77" s="6"/>
    </row>
    <row r="78" spans="17:22" x14ac:dyDescent="0.15">
      <c r="Q78" s="6"/>
      <c r="R78" s="6"/>
      <c r="S78" s="6"/>
      <c r="T78" s="6"/>
      <c r="U78" s="6"/>
    </row>
    <row r="79" spans="17:22" x14ac:dyDescent="0.15">
      <c r="Q79" s="6"/>
      <c r="R79" s="6"/>
      <c r="S79" s="6"/>
      <c r="T79" s="6"/>
      <c r="U79" s="6"/>
    </row>
    <row r="80" spans="17:22" x14ac:dyDescent="0.15">
      <c r="Q80" s="6"/>
      <c r="R80" s="6"/>
      <c r="S80" s="6"/>
      <c r="T80" s="6"/>
      <c r="U80" s="6"/>
    </row>
    <row r="81" spans="17:22" x14ac:dyDescent="0.15">
      <c r="Q81" s="6"/>
      <c r="R81" s="6"/>
      <c r="S81" s="6"/>
      <c r="T81" s="6"/>
      <c r="U81" s="6"/>
    </row>
    <row r="82" spans="17:22" x14ac:dyDescent="0.15">
      <c r="Q82" s="6"/>
      <c r="R82" s="6"/>
      <c r="S82" s="6"/>
      <c r="T82" s="6"/>
      <c r="U82" s="6"/>
    </row>
    <row r="83" spans="17:22" x14ac:dyDescent="0.15">
      <c r="Q83" s="6"/>
      <c r="R83" s="6"/>
      <c r="S83" s="6"/>
      <c r="T83" s="6"/>
      <c r="U83" s="6"/>
    </row>
    <row r="84" spans="17:22" x14ac:dyDescent="0.15">
      <c r="Q84" s="6"/>
      <c r="R84" s="6"/>
      <c r="S84" s="6"/>
      <c r="T84" s="6"/>
      <c r="U84" s="6"/>
      <c r="V84" s="10"/>
    </row>
    <row r="85" spans="17:22" x14ac:dyDescent="0.15">
      <c r="Q85" s="6"/>
      <c r="R85" s="6"/>
      <c r="S85" s="6"/>
      <c r="T85" s="6"/>
      <c r="U85" s="6"/>
      <c r="V85" s="10"/>
    </row>
    <row r="86" spans="17:22" x14ac:dyDescent="0.15">
      <c r="Q86" s="6"/>
      <c r="R86" s="6"/>
      <c r="S86" s="6"/>
      <c r="T86" s="6"/>
      <c r="U86" s="6"/>
    </row>
    <row r="87" spans="17:22" x14ac:dyDescent="0.15">
      <c r="Q87" s="6"/>
      <c r="R87" s="6"/>
      <c r="S87" s="6"/>
      <c r="T87" s="6"/>
      <c r="U87" s="6"/>
      <c r="V87" s="10"/>
    </row>
    <row r="88" spans="17:22" x14ac:dyDescent="0.15">
      <c r="Q88" s="6"/>
      <c r="R88" s="6"/>
      <c r="S88" s="6"/>
      <c r="T88" s="6"/>
      <c r="U88" s="6"/>
      <c r="V88" s="10"/>
    </row>
    <row r="89" spans="17:22" x14ac:dyDescent="0.15">
      <c r="Q89" s="6"/>
      <c r="R89" s="6"/>
      <c r="S89" s="6"/>
      <c r="T89" s="6"/>
      <c r="U89" s="6"/>
    </row>
    <row r="90" spans="17:22" x14ac:dyDescent="0.15">
      <c r="Q90" s="6"/>
      <c r="R90" s="6"/>
      <c r="S90" s="6"/>
      <c r="T90" s="6"/>
      <c r="U90" s="6"/>
    </row>
    <row r="91" spans="17:22" x14ac:dyDescent="0.15">
      <c r="Q91" s="6"/>
      <c r="R91" s="6"/>
      <c r="S91" s="6"/>
      <c r="T91" s="6"/>
      <c r="U91" s="6"/>
      <c r="V91" s="10"/>
    </row>
    <row r="92" spans="17:22" x14ac:dyDescent="0.15">
      <c r="Q92" s="6"/>
      <c r="R92" s="6"/>
      <c r="S92" s="6"/>
      <c r="T92" s="6"/>
      <c r="U92" s="6"/>
      <c r="V92" s="10"/>
    </row>
    <row r="93" spans="17:22" x14ac:dyDescent="0.15">
      <c r="Q93" s="6"/>
      <c r="R93" s="6"/>
      <c r="S93" s="6"/>
      <c r="T93" s="6"/>
      <c r="U93" s="6"/>
      <c r="V93" s="10"/>
    </row>
    <row r="94" spans="17:22" x14ac:dyDescent="0.15">
      <c r="Q94" s="6"/>
      <c r="R94" s="6"/>
      <c r="S94" s="6"/>
      <c r="T94" s="6"/>
      <c r="U94" s="6"/>
      <c r="V94" s="10"/>
    </row>
    <row r="95" spans="17:22" x14ac:dyDescent="0.15">
      <c r="Q95" s="6"/>
      <c r="R95" s="6"/>
      <c r="S95" s="6"/>
      <c r="T95" s="6"/>
      <c r="U95" s="6"/>
      <c r="V95" s="10"/>
    </row>
    <row r="96" spans="17:22" x14ac:dyDescent="0.15">
      <c r="Q96" s="6"/>
      <c r="R96" s="6"/>
      <c r="S96" s="6"/>
      <c r="T96" s="6"/>
      <c r="U96" s="6"/>
      <c r="V96" s="10"/>
    </row>
    <row r="97" spans="17:22" x14ac:dyDescent="0.15">
      <c r="Q97" s="6"/>
      <c r="R97" s="6"/>
      <c r="S97" s="6"/>
      <c r="T97" s="6"/>
      <c r="U97" s="6"/>
      <c r="V97" s="10"/>
    </row>
    <row r="98" spans="17:22" x14ac:dyDescent="0.15">
      <c r="Q98" s="6"/>
      <c r="R98" s="6"/>
      <c r="S98" s="6"/>
      <c r="T98" s="6"/>
      <c r="U98" s="6"/>
      <c r="V98" s="10"/>
    </row>
    <row r="99" spans="17:22" x14ac:dyDescent="0.15">
      <c r="Q99" s="6"/>
      <c r="R99" s="6"/>
      <c r="S99" s="6"/>
      <c r="T99" s="6"/>
      <c r="U99" s="6"/>
      <c r="V99" s="10"/>
    </row>
    <row r="100" spans="17:22" x14ac:dyDescent="0.15">
      <c r="Q100" s="6"/>
      <c r="R100" s="6"/>
      <c r="S100" s="6"/>
      <c r="T100" s="6"/>
      <c r="U100" s="6"/>
      <c r="V100" s="10"/>
    </row>
    <row r="101" spans="17:22" x14ac:dyDescent="0.15">
      <c r="Q101" s="6"/>
      <c r="R101" s="6"/>
      <c r="S101" s="6"/>
      <c r="T101" s="6"/>
      <c r="U101" s="6"/>
      <c r="V101" s="10"/>
    </row>
    <row r="102" spans="17:22" x14ac:dyDescent="0.15">
      <c r="Q102" s="6"/>
      <c r="R102" s="6"/>
      <c r="S102" s="6"/>
      <c r="T102" s="6"/>
      <c r="U102" s="6"/>
      <c r="V102" s="10"/>
    </row>
    <row r="103" spans="17:22" x14ac:dyDescent="0.15">
      <c r="Q103" s="6"/>
      <c r="R103" s="6"/>
      <c r="S103" s="6"/>
      <c r="T103" s="6"/>
      <c r="U103" s="6"/>
      <c r="V103" s="10"/>
    </row>
    <row r="104" spans="17:22" x14ac:dyDescent="0.15">
      <c r="Q104" s="6"/>
      <c r="R104" s="6"/>
      <c r="S104" s="6"/>
      <c r="T104" s="6"/>
      <c r="U104" s="6"/>
      <c r="V104" s="10"/>
    </row>
    <row r="105" spans="17:22" x14ac:dyDescent="0.15">
      <c r="Q105" s="6"/>
      <c r="R105" s="6"/>
      <c r="S105" s="6"/>
      <c r="T105" s="6"/>
      <c r="U105" s="6"/>
      <c r="V105" s="10"/>
    </row>
    <row r="106" spans="17:22" x14ac:dyDescent="0.15">
      <c r="Q106" s="6"/>
      <c r="R106" s="6"/>
      <c r="S106" s="6"/>
      <c r="T106" s="6"/>
      <c r="U106" s="6"/>
      <c r="V106" s="10"/>
    </row>
    <row r="107" spans="17:22" x14ac:dyDescent="0.15">
      <c r="Q107" s="6"/>
      <c r="R107" s="6"/>
      <c r="S107" s="6"/>
      <c r="T107" s="6"/>
      <c r="U107" s="6"/>
      <c r="V107" s="10"/>
    </row>
    <row r="108" spans="17:22" x14ac:dyDescent="0.15">
      <c r="Q108" s="6"/>
      <c r="R108" s="6"/>
      <c r="S108" s="6"/>
      <c r="T108" s="6"/>
      <c r="U108" s="6"/>
      <c r="V108" s="10"/>
    </row>
    <row r="109" spans="17:22" x14ac:dyDescent="0.15">
      <c r="Q109" s="6"/>
      <c r="R109" s="6"/>
      <c r="S109" s="6"/>
      <c r="T109" s="6"/>
      <c r="U109" s="6"/>
      <c r="V109" s="10"/>
    </row>
    <row r="110" spans="17:22" x14ac:dyDescent="0.15">
      <c r="Q110" s="6"/>
      <c r="R110" s="6"/>
      <c r="S110" s="6"/>
      <c r="T110" s="6"/>
      <c r="U110" s="6"/>
      <c r="V110" s="10"/>
    </row>
    <row r="111" spans="17:22" x14ac:dyDescent="0.15">
      <c r="Q111" s="6"/>
      <c r="R111" s="6"/>
      <c r="S111" s="6"/>
      <c r="T111" s="6"/>
      <c r="U111" s="6"/>
    </row>
    <row r="112" spans="17:22" x14ac:dyDescent="0.15">
      <c r="Q112" s="6"/>
      <c r="R112" s="6"/>
      <c r="S112" s="6"/>
      <c r="T112" s="6"/>
      <c r="U112" s="6"/>
      <c r="V112" s="10"/>
    </row>
    <row r="113" spans="17:22" x14ac:dyDescent="0.15">
      <c r="Q113" s="6"/>
      <c r="R113" s="6"/>
      <c r="S113" s="6"/>
      <c r="T113" s="6"/>
      <c r="U113" s="6"/>
      <c r="V113" s="10"/>
    </row>
    <row r="114" spans="17:22" x14ac:dyDescent="0.15">
      <c r="Q114" s="6"/>
      <c r="R114" s="6"/>
      <c r="S114" s="6"/>
      <c r="T114" s="6"/>
      <c r="U114" s="6"/>
      <c r="V114" s="10"/>
    </row>
    <row r="115" spans="17:22" x14ac:dyDescent="0.15">
      <c r="Q115" s="6"/>
      <c r="R115" s="6"/>
      <c r="S115" s="6"/>
      <c r="T115" s="6"/>
      <c r="U115" s="6"/>
      <c r="V115" s="10"/>
    </row>
    <row r="116" spans="17:22" x14ac:dyDescent="0.15">
      <c r="Q116" s="6"/>
      <c r="R116" s="6"/>
      <c r="S116" s="6"/>
      <c r="T116" s="6"/>
      <c r="U116" s="6"/>
    </row>
    <row r="117" spans="17:22" x14ac:dyDescent="0.15">
      <c r="Q117" s="6"/>
      <c r="R117" s="6"/>
      <c r="S117" s="6"/>
      <c r="T117" s="6"/>
      <c r="U117" s="6"/>
      <c r="V117" s="10"/>
    </row>
    <row r="118" spans="17:22" x14ac:dyDescent="0.15">
      <c r="Q118" s="6"/>
      <c r="R118" s="6"/>
      <c r="S118" s="6"/>
      <c r="T118" s="6"/>
      <c r="U118" s="6"/>
      <c r="V118" s="10"/>
    </row>
    <row r="119" spans="17:22" x14ac:dyDescent="0.15">
      <c r="Q119" s="6"/>
      <c r="R119" s="6"/>
      <c r="S119" s="6"/>
      <c r="T119" s="6"/>
      <c r="U119" s="6"/>
      <c r="V119" s="10"/>
    </row>
    <row r="120" spans="17:22" x14ac:dyDescent="0.15">
      <c r="Q120" s="6"/>
      <c r="R120" s="6"/>
      <c r="S120" s="6"/>
      <c r="T120" s="6"/>
      <c r="U120" s="6"/>
      <c r="V120" s="10"/>
    </row>
    <row r="121" spans="17:22" x14ac:dyDescent="0.15">
      <c r="Q121" s="6"/>
      <c r="R121" s="6"/>
      <c r="S121" s="6"/>
      <c r="T121" s="6"/>
      <c r="U121" s="6"/>
      <c r="V121" s="10"/>
    </row>
    <row r="122" spans="17:22" x14ac:dyDescent="0.15">
      <c r="Q122" s="6"/>
      <c r="R122" s="6"/>
      <c r="S122" s="6"/>
      <c r="T122" s="6"/>
      <c r="U122" s="6"/>
      <c r="V122" s="10"/>
    </row>
    <row r="123" spans="17:22" x14ac:dyDescent="0.15">
      <c r="Q123" s="6"/>
      <c r="R123" s="6"/>
      <c r="S123" s="6"/>
      <c r="T123" s="6"/>
      <c r="U123" s="6"/>
      <c r="V123" s="10"/>
    </row>
    <row r="124" spans="17:22" x14ac:dyDescent="0.15">
      <c r="Q124" s="6"/>
      <c r="R124" s="6"/>
      <c r="S124" s="6"/>
      <c r="T124" s="6"/>
      <c r="U124" s="6"/>
    </row>
    <row r="125" spans="17:22" x14ac:dyDescent="0.15">
      <c r="Q125" s="6"/>
      <c r="R125" s="6"/>
      <c r="S125" s="6"/>
      <c r="T125" s="6"/>
      <c r="U125" s="6"/>
      <c r="V125" s="10"/>
    </row>
    <row r="126" spans="17:22" x14ac:dyDescent="0.15">
      <c r="Q126" s="6"/>
      <c r="R126" s="6"/>
      <c r="S126" s="6"/>
      <c r="T126" s="6"/>
      <c r="U126" s="6"/>
    </row>
    <row r="127" spans="17:22" x14ac:dyDescent="0.15">
      <c r="Q127" s="6"/>
      <c r="R127" s="6"/>
      <c r="S127" s="6"/>
      <c r="T127" s="6"/>
      <c r="U127" s="6"/>
      <c r="V127" s="10"/>
    </row>
    <row r="128" spans="17:22" x14ac:dyDescent="0.15">
      <c r="Q128" s="6"/>
      <c r="R128" s="6"/>
      <c r="S128" s="6"/>
      <c r="T128" s="6"/>
      <c r="U128" s="6"/>
      <c r="V128" s="10"/>
    </row>
    <row r="129" spans="17:22" x14ac:dyDescent="0.15">
      <c r="Q129" s="6"/>
      <c r="R129" s="6"/>
      <c r="S129" s="6"/>
      <c r="T129" s="6"/>
      <c r="U129" s="6"/>
      <c r="V129" s="10"/>
    </row>
    <row r="130" spans="17:22" x14ac:dyDescent="0.15">
      <c r="Q130" s="6"/>
      <c r="R130" s="6"/>
      <c r="S130" s="6"/>
      <c r="T130" s="6"/>
      <c r="U130" s="6"/>
      <c r="V130" s="10"/>
    </row>
    <row r="131" spans="17:22" x14ac:dyDescent="0.15">
      <c r="Q131" s="6"/>
      <c r="R131" s="6"/>
      <c r="S131" s="6"/>
      <c r="T131" s="6"/>
      <c r="U131" s="6"/>
    </row>
    <row r="132" spans="17:22" x14ac:dyDescent="0.15">
      <c r="Q132" s="6"/>
      <c r="R132" s="6"/>
      <c r="S132" s="6"/>
      <c r="T132" s="6"/>
      <c r="U132" s="6"/>
      <c r="V132" s="10"/>
    </row>
    <row r="133" spans="17:22" x14ac:dyDescent="0.15">
      <c r="Q133" s="6"/>
      <c r="R133" s="6"/>
      <c r="S133" s="6"/>
      <c r="T133" s="6"/>
      <c r="U133" s="6"/>
      <c r="V133" s="10"/>
    </row>
    <row r="134" spans="17:22" x14ac:dyDescent="0.15">
      <c r="Q134" s="6"/>
      <c r="R134" s="6"/>
      <c r="S134" s="6"/>
      <c r="T134" s="6"/>
      <c r="U134" s="6"/>
      <c r="V134" s="10"/>
    </row>
    <row r="135" spans="17:22" x14ac:dyDescent="0.15">
      <c r="Q135" s="6"/>
      <c r="R135" s="6"/>
      <c r="S135" s="6"/>
      <c r="T135" s="6"/>
      <c r="U135" s="6"/>
      <c r="V135" s="10"/>
    </row>
    <row r="136" spans="17:22" x14ac:dyDescent="0.15">
      <c r="Q136" s="6"/>
      <c r="R136" s="6"/>
      <c r="S136" s="6"/>
      <c r="T136" s="6"/>
      <c r="U136" s="6"/>
      <c r="V136" s="10"/>
    </row>
    <row r="137" spans="17:22" x14ac:dyDescent="0.15">
      <c r="Q137" s="6"/>
      <c r="R137" s="6"/>
      <c r="S137" s="6"/>
      <c r="T137" s="6"/>
      <c r="U137" s="6"/>
      <c r="V137" s="10"/>
    </row>
    <row r="138" spans="17:22" x14ac:dyDescent="0.15">
      <c r="Q138" s="6"/>
      <c r="R138" s="6"/>
      <c r="S138" s="6"/>
      <c r="T138" s="6"/>
      <c r="U138" s="6"/>
      <c r="V138" s="10"/>
    </row>
    <row r="139" spans="17:22" x14ac:dyDescent="0.15">
      <c r="Q139" s="6"/>
      <c r="R139" s="6"/>
      <c r="S139" s="6"/>
      <c r="T139" s="6"/>
      <c r="U139" s="6"/>
      <c r="V139" s="10"/>
    </row>
    <row r="140" spans="17:22" x14ac:dyDescent="0.15">
      <c r="Q140" s="6"/>
      <c r="R140" s="6"/>
      <c r="S140" s="6"/>
      <c r="T140" s="6"/>
      <c r="U140" s="6"/>
      <c r="V140" s="10"/>
    </row>
    <row r="141" spans="17:22" x14ac:dyDescent="0.15">
      <c r="Q141" s="6"/>
      <c r="R141" s="6"/>
      <c r="S141" s="6"/>
      <c r="T141" s="6"/>
      <c r="U141" s="6"/>
      <c r="V141" s="10"/>
    </row>
    <row r="142" spans="17:22" x14ac:dyDescent="0.15">
      <c r="Q142" s="6"/>
      <c r="R142" s="6"/>
      <c r="S142" s="6"/>
      <c r="T142" s="6"/>
      <c r="U142" s="6"/>
      <c r="V142" s="10"/>
    </row>
    <row r="143" spans="17:22" x14ac:dyDescent="0.15">
      <c r="Q143" s="6"/>
      <c r="R143" s="6"/>
      <c r="S143" s="6"/>
      <c r="T143" s="6"/>
      <c r="U143" s="6"/>
      <c r="V143" s="10"/>
    </row>
    <row r="144" spans="17:22" x14ac:dyDescent="0.15">
      <c r="Q144" s="6"/>
      <c r="R144" s="6"/>
      <c r="S144" s="6"/>
      <c r="T144" s="6"/>
      <c r="U144" s="6"/>
      <c r="V144" s="10"/>
    </row>
    <row r="145" spans="17:23" x14ac:dyDescent="0.15">
      <c r="Q145" s="6"/>
      <c r="R145" s="6"/>
      <c r="S145" s="6"/>
      <c r="T145" s="6"/>
      <c r="U145" s="6"/>
      <c r="V145" s="10"/>
    </row>
    <row r="146" spans="17:23" x14ac:dyDescent="0.15">
      <c r="Q146" s="6"/>
      <c r="R146" s="6"/>
      <c r="S146" s="6"/>
      <c r="T146" s="6"/>
      <c r="U146" s="6"/>
      <c r="V146" s="10"/>
    </row>
    <row r="147" spans="17:23" x14ac:dyDescent="0.15">
      <c r="Q147" s="6"/>
      <c r="R147" s="6"/>
      <c r="S147" s="6"/>
      <c r="T147" s="6"/>
      <c r="U147" s="6"/>
      <c r="V147" s="10"/>
    </row>
    <row r="148" spans="17:23" x14ac:dyDescent="0.15">
      <c r="Q148" s="6"/>
      <c r="R148" s="6"/>
      <c r="S148" s="6"/>
      <c r="T148" s="6"/>
      <c r="U148" s="6"/>
      <c r="V148" s="10"/>
    </row>
    <row r="149" spans="17:23" x14ac:dyDescent="0.15">
      <c r="Q149" s="6"/>
      <c r="R149" s="6"/>
      <c r="S149" s="6"/>
      <c r="T149" s="6"/>
      <c r="U149" s="6"/>
      <c r="V149" s="10"/>
    </row>
    <row r="150" spans="17:23" x14ac:dyDescent="0.15">
      <c r="Q150" s="6"/>
      <c r="R150" s="6"/>
      <c r="S150" s="6"/>
      <c r="T150" s="6"/>
      <c r="U150" s="6"/>
      <c r="V150" s="10"/>
    </row>
    <row r="151" spans="17:23" x14ac:dyDescent="0.15">
      <c r="Q151" s="6"/>
      <c r="R151" s="6"/>
      <c r="S151" s="6"/>
      <c r="T151" s="6"/>
      <c r="U151" s="6"/>
    </row>
    <row r="152" spans="17:23" x14ac:dyDescent="0.15">
      <c r="Q152" s="6"/>
      <c r="R152" s="6"/>
      <c r="S152" s="6"/>
      <c r="T152" s="6"/>
      <c r="U152" s="6"/>
      <c r="W152" s="6"/>
    </row>
  </sheetData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Excel Android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Kvitanzia</vt:lpstr>
      <vt:lpstr>Danni</vt:lpstr>
      <vt:lpstr>Kvitanzia!Print_Area</vt:lpstr>
    </vt:vector>
  </TitlesOfParts>
  <LinksUpToDate>false</LinksUpToDate>
  <SharedDoc>false</SharedDoc>
  <HyperlinkBase>http://aled.netel.bg/</HyperlinkBase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ivailo panov</dc:creator>
  <cp:lastModifiedBy>X</cp:lastModifiedBy>
  <cp:lastPrinted>2008-11-12T19:01:32Z</cp:lastPrinted>
  <dcterms:created xsi:type="dcterms:W3CDTF">2003-02-07T12:30:18Z</dcterms:created>
  <dcterms:modified xsi:type="dcterms:W3CDTF">2020-04-10T15:10:54Z</dcterms:modified>
</cp:coreProperties>
</file>